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E:\Laurent 23042019\Chevigny\Evénement\Léglise\"/>
    </mc:Choice>
  </mc:AlternateContent>
  <xr:revisionPtr revIDLastSave="0" documentId="8_{5546C6F0-1B80-4103-B5A7-ADB473A5EFAB}" xr6:coauthVersionLast="47" xr6:coauthVersionMax="47" xr10:uidLastSave="{00000000-0000-0000-0000-000000000000}"/>
  <bookViews>
    <workbookView xWindow="-108" yWindow="-108" windowWidth="23256" windowHeight="12456" activeTab="7" xr2:uid="{00000000-000D-0000-FFFF-FFFF00000000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</sheets>
  <externalReferences>
    <externalReference r:id="rId9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3" l="1"/>
  <c r="E14" i="3"/>
  <c r="D14" i="3"/>
  <c r="F13" i="3"/>
  <c r="E13" i="3"/>
  <c r="D13" i="3"/>
  <c r="C13" i="3"/>
  <c r="F12" i="3"/>
  <c r="E12" i="3"/>
  <c r="D12" i="3"/>
  <c r="C12" i="3"/>
  <c r="F11" i="3"/>
  <c r="E11" i="3"/>
  <c r="D11" i="3"/>
  <c r="C11" i="3"/>
  <c r="F10" i="3"/>
  <c r="E10" i="3"/>
  <c r="D10" i="3"/>
  <c r="C10" i="3"/>
  <c r="F9" i="3"/>
  <c r="E9" i="3"/>
  <c r="D9" i="3"/>
  <c r="F8" i="3"/>
  <c r="E8" i="3"/>
  <c r="D8" i="3"/>
  <c r="C8" i="3"/>
  <c r="F7" i="3"/>
  <c r="E7" i="3"/>
  <c r="D7" i="3"/>
  <c r="C7" i="3"/>
  <c r="F10" i="2"/>
  <c r="E10" i="2"/>
  <c r="D10" i="2"/>
  <c r="C10" i="2"/>
  <c r="F9" i="2"/>
  <c r="E9" i="2"/>
  <c r="D9" i="2"/>
  <c r="F8" i="2"/>
  <c r="E8" i="2"/>
  <c r="D8" i="2"/>
  <c r="F7" i="2"/>
  <c r="E7" i="2"/>
  <c r="D7" i="2"/>
  <c r="C7" i="2"/>
  <c r="F18" i="1"/>
  <c r="E18" i="1"/>
  <c r="D18" i="1"/>
  <c r="C18" i="1"/>
  <c r="F17" i="1"/>
  <c r="E17" i="1"/>
  <c r="D17" i="1"/>
  <c r="F16" i="1"/>
  <c r="E16" i="1"/>
  <c r="D16" i="1"/>
  <c r="F15" i="1"/>
  <c r="E15" i="1"/>
  <c r="D15" i="1"/>
  <c r="C15" i="1"/>
  <c r="F14" i="1"/>
  <c r="E14" i="1"/>
  <c r="D14" i="1"/>
  <c r="C14" i="1"/>
  <c r="F13" i="1"/>
  <c r="E13" i="1"/>
  <c r="D13" i="1"/>
  <c r="F12" i="1"/>
  <c r="E12" i="1"/>
  <c r="D12" i="1"/>
  <c r="F11" i="1"/>
  <c r="E11" i="1"/>
  <c r="D11" i="1"/>
  <c r="F10" i="1"/>
  <c r="E10" i="1"/>
  <c r="D10" i="1"/>
  <c r="F9" i="1"/>
  <c r="E9" i="1"/>
  <c r="D9" i="1"/>
  <c r="F8" i="1"/>
  <c r="E8" i="1"/>
  <c r="D8" i="1"/>
  <c r="C8" i="1"/>
  <c r="F7" i="1"/>
  <c r="E7" i="1"/>
  <c r="D7" i="1"/>
</calcChain>
</file>

<file path=xl/sharedStrings.xml><?xml version="1.0" encoding="utf-8"?>
<sst xmlns="http://schemas.openxmlformats.org/spreadsheetml/2006/main" count="355" uniqueCount="190">
  <si>
    <t>FEDERATION CYCLISTE WALLONIE-BRUXELLES</t>
  </si>
  <si>
    <t>Journée cycliste - Léglise -  RESULTATS</t>
  </si>
  <si>
    <t>Organisateur: CRABBE toitures - CC Chevigny</t>
  </si>
  <si>
    <t>Classe: U6-7-8-9</t>
  </si>
  <si>
    <t>Date: 23 juillet 2023</t>
  </si>
  <si>
    <t>Lieu: Léglise</t>
  </si>
  <si>
    <t>Distance:  4,2km</t>
  </si>
  <si>
    <t xml:space="preserve">Moyenne: </t>
  </si>
  <si>
    <t>Place</t>
  </si>
  <si>
    <t>N°</t>
  </si>
  <si>
    <t>UCI ID</t>
  </si>
  <si>
    <t>Nom</t>
  </si>
  <si>
    <t>Prénom</t>
  </si>
  <si>
    <t>Equipe</t>
  </si>
  <si>
    <t>Temps</t>
  </si>
  <si>
    <t>U8</t>
  </si>
  <si>
    <t>Licence jour</t>
  </si>
  <si>
    <t>DNF</t>
  </si>
  <si>
    <t>9'31</t>
  </si>
  <si>
    <t>Journée cycliste - Léglise - RESULTATS</t>
  </si>
  <si>
    <t>Classe: U10</t>
  </si>
  <si>
    <t>Distance: 6,3 km</t>
  </si>
  <si>
    <t>13'35</t>
  </si>
  <si>
    <t>Classe: U11</t>
  </si>
  <si>
    <t>Distance: 8,4 km</t>
  </si>
  <si>
    <t>17'35</t>
  </si>
  <si>
    <t>Classe: U12</t>
  </si>
  <si>
    <t>jonchkeere</t>
  </si>
  <si>
    <t>timeo</t>
  </si>
  <si>
    <t>Crabbé Toitures-CC Chevigny</t>
  </si>
  <si>
    <t>25'13</t>
  </si>
  <si>
    <t>Van der Schoot</t>
  </si>
  <si>
    <t>Matteo</t>
  </si>
  <si>
    <t>EDC Mons Borinage Hauts Pays</t>
  </si>
  <si>
    <t>Méan</t>
  </si>
  <si>
    <t>Liévin</t>
  </si>
  <si>
    <t>Lambert</t>
  </si>
  <si>
    <t xml:space="preserve">Martin </t>
  </si>
  <si>
    <t>Marchovelette</t>
  </si>
  <si>
    <t>Baudhuin</t>
  </si>
  <si>
    <t>Luca</t>
  </si>
  <si>
    <t>Mathieu</t>
  </si>
  <si>
    <t>Victor</t>
  </si>
  <si>
    <t>Demuyt</t>
  </si>
  <si>
    <t>Kimia</t>
  </si>
  <si>
    <t>TEAM WILINK BRUSSELS CYCLING</t>
  </si>
  <si>
    <t>Luis</t>
  </si>
  <si>
    <t>Gaspard</t>
  </si>
  <si>
    <t>Distance:  10,5km</t>
  </si>
  <si>
    <t>Classe: U13</t>
  </si>
  <si>
    <t>Siegers</t>
  </si>
  <si>
    <t>Eliot</t>
  </si>
  <si>
    <t>36'15</t>
  </si>
  <si>
    <t>Astolfi</t>
  </si>
  <si>
    <t>Lorenzo</t>
  </si>
  <si>
    <t>UC Dippach</t>
  </si>
  <si>
    <t>Becqué</t>
  </si>
  <si>
    <t>Mats</t>
  </si>
  <si>
    <t>Debondt Verandas Cycling Team</t>
  </si>
  <si>
    <t>Hendrickx</t>
  </si>
  <si>
    <t>Gabriël</t>
  </si>
  <si>
    <t>AA drink young lions</t>
  </si>
  <si>
    <t>laurenty grolet</t>
  </si>
  <si>
    <t>matt</t>
  </si>
  <si>
    <t>Team Cycliste de Hesbaye</t>
  </si>
  <si>
    <t>Delaere</t>
  </si>
  <si>
    <t>Tristan</t>
  </si>
  <si>
    <t>Boulton</t>
  </si>
  <si>
    <t>Julia</t>
  </si>
  <si>
    <t>Burette</t>
  </si>
  <si>
    <t>Valentin</t>
  </si>
  <si>
    <t>Philippe</t>
  </si>
  <si>
    <t>Hadrien</t>
  </si>
  <si>
    <t>Sprint 2000 Charleroi</t>
  </si>
  <si>
    <t>Bauer</t>
  </si>
  <si>
    <t>Bjarne</t>
  </si>
  <si>
    <t>Bertemes</t>
  </si>
  <si>
    <t>Mett</t>
  </si>
  <si>
    <t>Velo woolz</t>
  </si>
  <si>
    <t>Hollay</t>
  </si>
  <si>
    <t>Célestin</t>
  </si>
  <si>
    <t>Duson</t>
  </si>
  <si>
    <t>Tom</t>
  </si>
  <si>
    <t>Radicchi</t>
  </si>
  <si>
    <t>Antoine</t>
  </si>
  <si>
    <t>VC Ardennes</t>
  </si>
  <si>
    <t>1t</t>
  </si>
  <si>
    <t>Lisoir</t>
  </si>
  <si>
    <t>Alexy</t>
  </si>
  <si>
    <t>Crabbe Toitures - CC Chevigny</t>
  </si>
  <si>
    <t>Garcia Pinnel</t>
  </si>
  <si>
    <t>Noé</t>
  </si>
  <si>
    <t>Distance: 18,9km</t>
  </si>
  <si>
    <t>Classe: U14</t>
  </si>
  <si>
    <t>Distance:  31,5 km</t>
  </si>
  <si>
    <t>Coupé</t>
  </si>
  <si>
    <t>Aaron</t>
  </si>
  <si>
    <t>EDC Mons Borinage</t>
  </si>
  <si>
    <t>37'16</t>
  </si>
  <si>
    <t>Santiquian</t>
  </si>
  <si>
    <t>Mathis</t>
  </si>
  <si>
    <t>Hengen</t>
  </si>
  <si>
    <t>Yann</t>
  </si>
  <si>
    <t>Velo Wolz</t>
  </si>
  <si>
    <t>Hosinger</t>
  </si>
  <si>
    <t>Fabien</t>
  </si>
  <si>
    <t>Velo Woolz</t>
  </si>
  <si>
    <t>Franchimont</t>
  </si>
  <si>
    <t>Benjamin</t>
  </si>
  <si>
    <t>Christen</t>
  </si>
  <si>
    <t>Chiara</t>
  </si>
  <si>
    <t>LP07 SCHIFFLANGE</t>
  </si>
  <si>
    <t>Lamock</t>
  </si>
  <si>
    <t>Charlotte</t>
  </si>
  <si>
    <t xml:space="preserve"> Marchovelette</t>
  </si>
  <si>
    <t>Jean</t>
  </si>
  <si>
    <t>Axelle</t>
  </si>
  <si>
    <t>Desoroux</t>
  </si>
  <si>
    <t>Sacha</t>
  </si>
  <si>
    <t>2t</t>
  </si>
  <si>
    <t>Classe: cadets</t>
  </si>
  <si>
    <t>1'20'03</t>
  </si>
  <si>
    <t>3t</t>
  </si>
  <si>
    <t>4t</t>
  </si>
  <si>
    <t>abandon</t>
  </si>
  <si>
    <t>40'32</t>
  </si>
  <si>
    <t>Classe: U15</t>
  </si>
  <si>
    <t>Distance: 23,1 km</t>
  </si>
  <si>
    <t>DNS</t>
  </si>
  <si>
    <t>Scalco</t>
  </si>
  <si>
    <t>Emile</t>
  </si>
  <si>
    <t>Distance:  48,4km</t>
  </si>
  <si>
    <t>Haid</t>
  </si>
  <si>
    <t>Romain</t>
  </si>
  <si>
    <t>Molter</t>
  </si>
  <si>
    <t>Yanis</t>
  </si>
  <si>
    <t>Crabbe Toitures CC Chevigny</t>
  </si>
  <si>
    <t>Bovy</t>
  </si>
  <si>
    <t>Basile</t>
  </si>
  <si>
    <t>Vélo club Ardennes</t>
  </si>
  <si>
    <t>Lahaye</t>
  </si>
  <si>
    <t>Noah</t>
  </si>
  <si>
    <t>MARCHOVELETTE</t>
  </si>
  <si>
    <t>Lynn</t>
  </si>
  <si>
    <t>Baloise WB ladies</t>
  </si>
  <si>
    <t>Baudoin</t>
  </si>
  <si>
    <t>Dimitri</t>
  </si>
  <si>
    <t>Pairoux</t>
  </si>
  <si>
    <t>Jules</t>
  </si>
  <si>
    <t>PMX</t>
  </si>
  <si>
    <t>Jakub</t>
  </si>
  <si>
    <t>SaF Zéisseng, Luxembourg</t>
  </si>
  <si>
    <t>Nathan</t>
  </si>
  <si>
    <t>Fanny</t>
  </si>
  <si>
    <t>Emil</t>
  </si>
  <si>
    <t>Dessart</t>
  </si>
  <si>
    <t>Maeck</t>
  </si>
  <si>
    <t>Augustin</t>
  </si>
  <si>
    <t>Kets</t>
  </si>
  <si>
    <t>Boulanger</t>
  </si>
  <si>
    <t>Lilian</t>
  </si>
  <si>
    <t>Papi</t>
  </si>
  <si>
    <t>Lennox</t>
  </si>
  <si>
    <t>LG Bertrange</t>
  </si>
  <si>
    <t>Fanali</t>
  </si>
  <si>
    <t>Maury</t>
  </si>
  <si>
    <t>Diego</t>
  </si>
  <si>
    <t>Cardinal</t>
  </si>
  <si>
    <t>Florent</t>
  </si>
  <si>
    <t>Deblond</t>
  </si>
  <si>
    <t>Arnaud</t>
  </si>
  <si>
    <t>Guidon sprimontois</t>
  </si>
  <si>
    <t>Frisschen</t>
  </si>
  <si>
    <t>Rémi</t>
  </si>
  <si>
    <t>Georges</t>
  </si>
  <si>
    <t>Rosu</t>
  </si>
  <si>
    <t>Clément</t>
  </si>
  <si>
    <t>Bouillon</t>
  </si>
  <si>
    <t>Simon</t>
  </si>
  <si>
    <t>Nelson</t>
  </si>
  <si>
    <t>Gousenbourger</t>
  </si>
  <si>
    <t>Lognard</t>
  </si>
  <si>
    <t>Zakary</t>
  </si>
  <si>
    <t>Thibault</t>
  </si>
  <si>
    <t>Malik</t>
  </si>
  <si>
    <t>Justin</t>
  </si>
  <si>
    <t>Gabriel</t>
  </si>
  <si>
    <t>EVHA</t>
  </si>
  <si>
    <t>Nerea</t>
  </si>
  <si>
    <t>Leo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</si>
</sst>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 (Corps)"/>
    </font>
    <font>
      <sz val="12"/>
      <color theme="1"/>
      <name val="Calibri (Corps)"/>
    </font>
    <font>
      <b/>
      <sz val="16"/>
      <color theme="1"/>
      <name val="Calibri (Corps)"/>
    </font>
    <font>
      <sz val="8"/>
      <color theme="1"/>
      <name val="Calibri (Corps)"/>
    </font>
    <font>
      <sz val="12"/>
      <color theme="1"/>
      <name val="Calibri"/>
      <family val="2"/>
      <scheme val="minor"/>
    </font>
    <font>
      <sz val="8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65">
    <xf numFmtId="0" fontId="0" fillId="0" borderId="0" xfId="0"/>
    <xf numFmtId="164" fontId="2" fillId="0" borderId="1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" xfId="0" applyFont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12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/>
    </xf>
    <xf numFmtId="0" fontId="2" fillId="0" borderId="15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/>
    </xf>
    <xf numFmtId="0" fontId="6" fillId="0" borderId="9" xfId="1" applyFont="1" applyBorder="1" applyAlignment="1">
      <alignment horizontal="left" vertical="center"/>
    </xf>
    <xf numFmtId="0" fontId="2" fillId="0" borderId="6" xfId="1" applyFont="1" applyBorder="1" applyAlignment="1">
      <alignment horizontal="left" vertical="center"/>
    </xf>
    <xf numFmtId="164" fontId="2" fillId="0" borderId="1" xfId="1" applyNumberFormat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" xfId="1" applyFont="1" applyBorder="1"/>
    <xf numFmtId="0" fontId="8" fillId="0" borderId="1" xfId="1" applyFont="1" applyBorder="1"/>
    <xf numFmtId="0" fontId="2" fillId="2" borderId="0" xfId="0" applyFont="1" applyFill="1"/>
    <xf numFmtId="0" fontId="2" fillId="0" borderId="0" xfId="0" applyFont="1" applyAlignment="1">
      <alignment horizontal="center" vertical="center"/>
    </xf>
    <xf numFmtId="0" fontId="2" fillId="2" borderId="1" xfId="0" applyFont="1" applyFill="1" applyBorder="1"/>
    <xf numFmtId="0" fontId="2" fillId="0" borderId="0" xfId="1" applyFont="1"/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/>
    </xf>
    <xf numFmtId="0" fontId="2" fillId="2" borderId="1" xfId="1" applyFont="1" applyFill="1" applyBorder="1"/>
    <xf numFmtId="0" fontId="2" fillId="0" borderId="8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2" fillId="0" borderId="9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2" fillId="0" borderId="6" xfId="0" applyFont="1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2" fillId="0" borderId="8" xfId="1" applyFont="1" applyBorder="1" applyAlignment="1">
      <alignment horizontal="left" vertical="center"/>
    </xf>
    <xf numFmtId="0" fontId="7" fillId="0" borderId="9" xfId="1" applyBorder="1" applyAlignment="1">
      <alignment horizontal="left" vertical="center"/>
    </xf>
    <xf numFmtId="0" fontId="2" fillId="0" borderId="9" xfId="1" applyFont="1" applyBorder="1" applyAlignment="1">
      <alignment horizontal="right" vertical="center"/>
    </xf>
    <xf numFmtId="0" fontId="2" fillId="0" borderId="10" xfId="1" applyFont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7" fillId="0" borderId="0" xfId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7" fillId="0" borderId="3" xfId="1" applyBorder="1" applyAlignment="1">
      <alignment horizontal="center" vertical="center"/>
    </xf>
    <xf numFmtId="0" fontId="7" fillId="0" borderId="4" xfId="1" applyBorder="1" applyAlignment="1">
      <alignment horizontal="center" vertical="center"/>
    </xf>
    <xf numFmtId="0" fontId="2" fillId="0" borderId="5" xfId="1" applyFont="1" applyBorder="1" applyAlignment="1">
      <alignment horizontal="left" vertical="center"/>
    </xf>
    <xf numFmtId="0" fontId="7" fillId="0" borderId="6" xfId="1" applyBorder="1" applyAlignment="1">
      <alignment horizontal="left" vertical="center"/>
    </xf>
    <xf numFmtId="0" fontId="2" fillId="0" borderId="6" xfId="1" applyFont="1" applyBorder="1" applyAlignment="1">
      <alignment horizontal="right" vertical="center"/>
    </xf>
    <xf numFmtId="0" fontId="7" fillId="0" borderId="7" xfId="1" applyBorder="1" applyAlignment="1">
      <alignment horizontal="right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1670483</xdr:colOff>
      <xdr:row>0</xdr:row>
      <xdr:rowOff>0</xdr:rowOff>
    </xdr:from>
    <xdr:to>
      <xdr:col>6</xdr:col>
      <xdr:colOff>760652</xdr:colOff>
      <xdr:row>2</xdr:row>
      <xdr:rowOff>19050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5258" y="0"/>
          <a:ext cx="757044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63500</xdr:rowOff>
    </xdr:from>
    <xdr:to>
      <xdr:col>1</xdr:col>
      <xdr:colOff>205750</xdr:colOff>
      <xdr:row>2</xdr:row>
      <xdr:rowOff>24129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3500"/>
          <a:ext cx="967750" cy="3416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1670483</xdr:colOff>
      <xdr:row>0</xdr:row>
      <xdr:rowOff>0</xdr:rowOff>
    </xdr:from>
    <xdr:to>
      <xdr:col>6</xdr:col>
      <xdr:colOff>760652</xdr:colOff>
      <xdr:row>2</xdr:row>
      <xdr:rowOff>19050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5258" y="0"/>
          <a:ext cx="757044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63500</xdr:rowOff>
    </xdr:from>
    <xdr:to>
      <xdr:col>1</xdr:col>
      <xdr:colOff>205750</xdr:colOff>
      <xdr:row>2</xdr:row>
      <xdr:rowOff>24129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3500"/>
          <a:ext cx="967750" cy="34162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1670483</xdr:colOff>
      <xdr:row>0</xdr:row>
      <xdr:rowOff>0</xdr:rowOff>
    </xdr:from>
    <xdr:to>
      <xdr:col>6</xdr:col>
      <xdr:colOff>760652</xdr:colOff>
      <xdr:row>2</xdr:row>
      <xdr:rowOff>19050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5258" y="0"/>
          <a:ext cx="757044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63500</xdr:rowOff>
    </xdr:from>
    <xdr:to>
      <xdr:col>1</xdr:col>
      <xdr:colOff>205750</xdr:colOff>
      <xdr:row>2</xdr:row>
      <xdr:rowOff>24129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3500"/>
          <a:ext cx="967750" cy="34162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1670483</xdr:colOff>
      <xdr:row>0</xdr:row>
      <xdr:rowOff>0</xdr:rowOff>
    </xdr:from>
    <xdr:ext cx="754663" cy="402431"/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5258" y="0"/>
          <a:ext cx="754663" cy="402431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63500</xdr:rowOff>
    </xdr:from>
    <xdr:ext cx="972513" cy="344010"/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3500"/>
          <a:ext cx="972513" cy="344010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1670483</xdr:colOff>
      <xdr:row>0</xdr:row>
      <xdr:rowOff>0</xdr:rowOff>
    </xdr:from>
    <xdr:to>
      <xdr:col>6</xdr:col>
      <xdr:colOff>760652</xdr:colOff>
      <xdr:row>2</xdr:row>
      <xdr:rowOff>19050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5258" y="0"/>
          <a:ext cx="757044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63500</xdr:rowOff>
    </xdr:from>
    <xdr:to>
      <xdr:col>1</xdr:col>
      <xdr:colOff>205750</xdr:colOff>
      <xdr:row>2</xdr:row>
      <xdr:rowOff>24129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3500"/>
          <a:ext cx="967750" cy="34162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Liste%20partants%20et%20r&#233;sultats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tants U6-7-8-9"/>
      <sheetName val="Résultats U6-7-8-9"/>
      <sheetName val="Partants U10"/>
      <sheetName val="Résultats U10"/>
      <sheetName val="Partants U11"/>
      <sheetName val="Résultats U.."/>
    </sheetNames>
    <sheetDataSet>
      <sheetData sheetId="0">
        <row r="6">
          <cell r="A6">
            <v>9</v>
          </cell>
          <cell r="B6" t="str">
            <v>Mars</v>
          </cell>
          <cell r="C6" t="str">
            <v>Pauline</v>
          </cell>
          <cell r="D6" t="str">
            <v>Crabbé Toitures-CC Chevigny</v>
          </cell>
          <cell r="E6" t="str">
            <v>Licence jour</v>
          </cell>
        </row>
        <row r="7">
          <cell r="A7"/>
          <cell r="B7"/>
          <cell r="C7"/>
          <cell r="D7"/>
          <cell r="E7"/>
        </row>
        <row r="8">
          <cell r="A8">
            <v>4</v>
          </cell>
          <cell r="B8" t="str">
            <v>Léonard</v>
          </cell>
          <cell r="C8" t="str">
            <v>Noé</v>
          </cell>
          <cell r="D8" t="str">
            <v>Crabbé Toitures-CC Chevigny</v>
          </cell>
          <cell r="E8" t="str">
            <v>Licence jour</v>
          </cell>
        </row>
        <row r="9">
          <cell r="A9"/>
          <cell r="B9"/>
          <cell r="C9"/>
          <cell r="D9"/>
          <cell r="E9"/>
        </row>
        <row r="10">
          <cell r="A10">
            <v>7</v>
          </cell>
          <cell r="B10" t="str">
            <v>Wolter</v>
          </cell>
          <cell r="C10" t="str">
            <v>Leo</v>
          </cell>
          <cell r="D10" t="str">
            <v>LP07 Schifflange</v>
          </cell>
          <cell r="E10">
            <v>10139677657</v>
          </cell>
        </row>
        <row r="11">
          <cell r="A11">
            <v>6</v>
          </cell>
          <cell r="B11" t="str">
            <v>Burette</v>
          </cell>
          <cell r="C11" t="str">
            <v>Gaspard</v>
          </cell>
          <cell r="D11" t="str">
            <v>Crabbé Toitures-CC Chevigny</v>
          </cell>
          <cell r="E11">
            <v>10133256863</v>
          </cell>
        </row>
        <row r="12">
          <cell r="A12">
            <v>1</v>
          </cell>
          <cell r="B12" t="str">
            <v>Jonchkeere</v>
          </cell>
          <cell r="C12" t="str">
            <v>Nael</v>
          </cell>
          <cell r="D12" t="str">
            <v>Crabbé Toitures-CC Chevigny</v>
          </cell>
          <cell r="E12">
            <v>10144026893</v>
          </cell>
        </row>
        <row r="13">
          <cell r="A13"/>
          <cell r="B13"/>
          <cell r="C13"/>
          <cell r="D13"/>
          <cell r="E13"/>
        </row>
        <row r="14">
          <cell r="A14">
            <v>10</v>
          </cell>
          <cell r="B14" t="str">
            <v>Villeval</v>
          </cell>
          <cell r="C14" t="str">
            <v>Iseult</v>
          </cell>
          <cell r="D14"/>
          <cell r="E14">
            <v>10140412029</v>
          </cell>
        </row>
        <row r="15">
          <cell r="A15">
            <v>12</v>
          </cell>
          <cell r="B15" t="str">
            <v>Louis</v>
          </cell>
          <cell r="C15" t="str">
            <v>Marcellin</v>
          </cell>
          <cell r="D15" t="str">
            <v>Crabbé Toitures-CC Chevigny</v>
          </cell>
          <cell r="E15" t="str">
            <v>Licence jour</v>
          </cell>
        </row>
        <row r="16">
          <cell r="A16"/>
          <cell r="B16"/>
          <cell r="C16"/>
          <cell r="D16"/>
          <cell r="E16"/>
        </row>
        <row r="17">
          <cell r="A17">
            <v>2</v>
          </cell>
          <cell r="B17" t="str">
            <v>Falque</v>
          </cell>
          <cell r="C17" t="str">
            <v>Alix</v>
          </cell>
          <cell r="D17" t="str">
            <v>Blancs Gilets</v>
          </cell>
          <cell r="E17">
            <v>10127795056</v>
          </cell>
        </row>
        <row r="18">
          <cell r="A18">
            <v>3</v>
          </cell>
          <cell r="B18" t="str">
            <v>Hatet</v>
          </cell>
          <cell r="C18" t="str">
            <v>Hugos</v>
          </cell>
          <cell r="D18" t="str">
            <v>Crabbe Toitures-CC Chevigny</v>
          </cell>
          <cell r="E18">
            <v>10127685225</v>
          </cell>
        </row>
        <row r="19">
          <cell r="A19">
            <v>5</v>
          </cell>
          <cell r="B19" t="str">
            <v>Renard</v>
          </cell>
          <cell r="C19" t="str">
            <v>Lola</v>
          </cell>
          <cell r="D19" t="str">
            <v>Crabbe Toitures-CC Chevigny</v>
          </cell>
          <cell r="E19">
            <v>10137461411</v>
          </cell>
        </row>
        <row r="20">
          <cell r="A20">
            <v>11</v>
          </cell>
          <cell r="B20" t="str">
            <v>Titelbach</v>
          </cell>
          <cell r="C20" t="str">
            <v>Thomas</v>
          </cell>
          <cell r="D20" t="str">
            <v>Marchovelette</v>
          </cell>
          <cell r="E20">
            <v>10136831012</v>
          </cell>
        </row>
        <row r="21">
          <cell r="A21">
            <v>8</v>
          </cell>
          <cell r="B21" t="str">
            <v>Wolter</v>
          </cell>
          <cell r="C21" t="str">
            <v>Mathis</v>
          </cell>
          <cell r="D21" t="str">
            <v>LP07 Schifflange</v>
          </cell>
          <cell r="E21">
            <v>10112292335</v>
          </cell>
        </row>
        <row r="22">
          <cell r="A22"/>
          <cell r="B22"/>
          <cell r="C22"/>
          <cell r="D22"/>
          <cell r="E22"/>
        </row>
        <row r="23">
          <cell r="A23"/>
          <cell r="B23"/>
          <cell r="C23"/>
          <cell r="D23"/>
          <cell r="E23"/>
        </row>
        <row r="24">
          <cell r="A24"/>
          <cell r="B24"/>
          <cell r="C24"/>
          <cell r="D24"/>
          <cell r="E24"/>
        </row>
        <row r="25">
          <cell r="A25"/>
          <cell r="B25"/>
          <cell r="C25"/>
          <cell r="D25"/>
          <cell r="E25"/>
        </row>
        <row r="26">
          <cell r="A26"/>
          <cell r="B26"/>
          <cell r="C26"/>
          <cell r="D26"/>
          <cell r="E26"/>
        </row>
        <row r="27">
          <cell r="A27"/>
          <cell r="B27"/>
          <cell r="C27"/>
          <cell r="D27"/>
          <cell r="E27"/>
        </row>
        <row r="28">
          <cell r="A28"/>
          <cell r="B28"/>
          <cell r="C28"/>
          <cell r="D28"/>
          <cell r="E28"/>
        </row>
        <row r="29">
          <cell r="A29"/>
          <cell r="B29"/>
          <cell r="C29"/>
          <cell r="D29"/>
          <cell r="E29"/>
        </row>
        <row r="30">
          <cell r="A30"/>
          <cell r="B30"/>
          <cell r="C30"/>
          <cell r="D30"/>
          <cell r="E30"/>
        </row>
        <row r="31">
          <cell r="A31"/>
          <cell r="B31"/>
          <cell r="C31"/>
          <cell r="D31"/>
          <cell r="E31"/>
        </row>
        <row r="32">
          <cell r="A32"/>
          <cell r="B32"/>
          <cell r="C32"/>
          <cell r="D32"/>
          <cell r="E32"/>
        </row>
        <row r="33">
          <cell r="A33"/>
          <cell r="B33"/>
          <cell r="C33"/>
          <cell r="D33"/>
          <cell r="E33"/>
        </row>
        <row r="34">
          <cell r="A34"/>
          <cell r="B34"/>
          <cell r="C34"/>
          <cell r="D34"/>
          <cell r="E34"/>
        </row>
        <row r="35">
          <cell r="A35"/>
          <cell r="B35"/>
          <cell r="C35"/>
          <cell r="D35"/>
          <cell r="E35"/>
        </row>
        <row r="36">
          <cell r="A36"/>
          <cell r="B36"/>
          <cell r="C36"/>
          <cell r="D36"/>
          <cell r="E36"/>
        </row>
        <row r="37">
          <cell r="A37"/>
          <cell r="B37"/>
          <cell r="C37"/>
          <cell r="D37"/>
          <cell r="E37"/>
        </row>
        <row r="38">
          <cell r="A38"/>
          <cell r="B38"/>
          <cell r="C38"/>
          <cell r="D38"/>
          <cell r="E38"/>
        </row>
        <row r="39">
          <cell r="A39"/>
          <cell r="B39"/>
          <cell r="C39"/>
          <cell r="D39"/>
          <cell r="E39"/>
        </row>
        <row r="40">
          <cell r="A40"/>
          <cell r="B40"/>
          <cell r="C40"/>
          <cell r="D40"/>
          <cell r="E40"/>
        </row>
        <row r="41">
          <cell r="A41"/>
          <cell r="B41"/>
          <cell r="C41"/>
          <cell r="D41"/>
          <cell r="E41"/>
        </row>
        <row r="42">
          <cell r="A42"/>
          <cell r="B42"/>
          <cell r="C42"/>
          <cell r="D42"/>
          <cell r="E42"/>
        </row>
        <row r="43">
          <cell r="A43"/>
          <cell r="B43"/>
          <cell r="C43"/>
          <cell r="D43"/>
          <cell r="E43"/>
        </row>
        <row r="44">
          <cell r="A44"/>
          <cell r="B44"/>
          <cell r="C44"/>
          <cell r="D44"/>
          <cell r="E44"/>
        </row>
        <row r="45">
          <cell r="A45"/>
          <cell r="B45"/>
          <cell r="C45"/>
          <cell r="D45"/>
          <cell r="E45"/>
        </row>
        <row r="46">
          <cell r="A46"/>
          <cell r="B46"/>
          <cell r="C46"/>
          <cell r="D46"/>
          <cell r="E46"/>
        </row>
        <row r="47">
          <cell r="A47"/>
          <cell r="B47"/>
          <cell r="C47"/>
          <cell r="D47"/>
          <cell r="E47"/>
        </row>
        <row r="48">
          <cell r="A48"/>
          <cell r="B48"/>
          <cell r="C48"/>
          <cell r="D48"/>
          <cell r="E48"/>
        </row>
        <row r="49">
          <cell r="A49"/>
          <cell r="B49"/>
          <cell r="C49"/>
          <cell r="D49"/>
          <cell r="E49"/>
        </row>
        <row r="50">
          <cell r="A50"/>
          <cell r="B50"/>
          <cell r="C50"/>
          <cell r="D50"/>
          <cell r="E50"/>
        </row>
        <row r="51">
          <cell r="A51"/>
          <cell r="B51"/>
          <cell r="C51"/>
          <cell r="D51"/>
          <cell r="E51"/>
        </row>
      </sheetData>
      <sheetData sheetId="1"/>
      <sheetData sheetId="2">
        <row r="6">
          <cell r="A6">
            <v>40</v>
          </cell>
          <cell r="B6" t="str">
            <v>Asselberghs</v>
          </cell>
          <cell r="C6" t="str">
            <v>Nand</v>
          </cell>
          <cell r="D6" t="str">
            <v>WAC Team</v>
          </cell>
          <cell r="E6">
            <v>10125281847</v>
          </cell>
        </row>
        <row r="7">
          <cell r="A7">
            <v>43</v>
          </cell>
          <cell r="B7" t="str">
            <v>Mars</v>
          </cell>
          <cell r="C7" t="str">
            <v>Léa</v>
          </cell>
          <cell r="D7" t="str">
            <v>Crabbé Toitures-CC Chevigny</v>
          </cell>
          <cell r="E7" t="str">
            <v>Licence jour</v>
          </cell>
        </row>
        <row r="8">
          <cell r="A8">
            <v>41</v>
          </cell>
          <cell r="B8" t="str">
            <v>Nys</v>
          </cell>
          <cell r="C8" t="str">
            <v>Jasper</v>
          </cell>
          <cell r="D8" t="str">
            <v>AA Drink Young Lions</v>
          </cell>
          <cell r="E8">
            <v>10122890896</v>
          </cell>
        </row>
        <row r="9">
          <cell r="A9">
            <v>42</v>
          </cell>
          <cell r="B9" t="str">
            <v>Donche</v>
          </cell>
          <cell r="C9" t="str">
            <v>Maxence</v>
          </cell>
          <cell r="D9" t="str">
            <v>Crabbé Toitures-CC Chevigny</v>
          </cell>
          <cell r="E9">
            <v>10110874822</v>
          </cell>
        </row>
        <row r="10">
          <cell r="A10"/>
          <cell r="B10"/>
          <cell r="C10"/>
          <cell r="D10"/>
          <cell r="E10"/>
        </row>
        <row r="11">
          <cell r="A11"/>
          <cell r="B11"/>
          <cell r="C11"/>
          <cell r="D11"/>
          <cell r="E11"/>
        </row>
        <row r="12">
          <cell r="A12"/>
          <cell r="B12"/>
          <cell r="C12"/>
          <cell r="D12"/>
          <cell r="E12"/>
        </row>
        <row r="13">
          <cell r="A13"/>
          <cell r="B13"/>
          <cell r="C13"/>
          <cell r="D13"/>
          <cell r="E13"/>
        </row>
        <row r="14">
          <cell r="A14"/>
          <cell r="B14"/>
          <cell r="C14"/>
          <cell r="D14"/>
          <cell r="E14"/>
        </row>
        <row r="15">
          <cell r="A15"/>
          <cell r="B15"/>
          <cell r="C15"/>
          <cell r="D15"/>
          <cell r="E15"/>
        </row>
        <row r="16">
          <cell r="A16"/>
          <cell r="B16"/>
          <cell r="C16"/>
          <cell r="D16"/>
          <cell r="E16"/>
        </row>
        <row r="17">
          <cell r="A17"/>
          <cell r="B17"/>
          <cell r="C17"/>
          <cell r="D17"/>
          <cell r="E17"/>
        </row>
        <row r="18">
          <cell r="A18"/>
          <cell r="B18"/>
          <cell r="C18"/>
          <cell r="D18"/>
          <cell r="E18"/>
        </row>
        <row r="19">
          <cell r="A19"/>
          <cell r="B19"/>
          <cell r="C19"/>
          <cell r="D19"/>
          <cell r="E19"/>
        </row>
        <row r="20">
          <cell r="A20"/>
          <cell r="B20"/>
          <cell r="C20"/>
          <cell r="D20"/>
          <cell r="E20"/>
        </row>
        <row r="21">
          <cell r="A21"/>
          <cell r="B21"/>
          <cell r="C21"/>
          <cell r="D21"/>
          <cell r="E21"/>
        </row>
        <row r="22">
          <cell r="A22"/>
          <cell r="B22"/>
          <cell r="C22"/>
          <cell r="D22"/>
          <cell r="E22"/>
        </row>
        <row r="23">
          <cell r="A23"/>
          <cell r="B23"/>
          <cell r="C23"/>
          <cell r="D23"/>
          <cell r="E23"/>
        </row>
        <row r="24">
          <cell r="A24"/>
          <cell r="B24"/>
          <cell r="C24"/>
          <cell r="D24"/>
          <cell r="E24"/>
        </row>
        <row r="25">
          <cell r="A25"/>
          <cell r="B25"/>
          <cell r="C25"/>
          <cell r="D25"/>
          <cell r="E25"/>
        </row>
        <row r="26">
          <cell r="A26"/>
          <cell r="B26"/>
          <cell r="C26"/>
          <cell r="D26"/>
          <cell r="E26"/>
        </row>
        <row r="27">
          <cell r="A27"/>
          <cell r="B27"/>
          <cell r="C27"/>
          <cell r="D27"/>
          <cell r="E27"/>
        </row>
        <row r="28">
          <cell r="A28"/>
          <cell r="B28"/>
          <cell r="C28"/>
          <cell r="D28"/>
          <cell r="E28"/>
        </row>
        <row r="29">
          <cell r="A29"/>
          <cell r="B29"/>
          <cell r="C29"/>
          <cell r="D29"/>
          <cell r="E29"/>
        </row>
        <row r="30">
          <cell r="A30"/>
          <cell r="B30"/>
          <cell r="C30"/>
          <cell r="D30"/>
          <cell r="E30"/>
        </row>
        <row r="31">
          <cell r="A31"/>
          <cell r="B31"/>
          <cell r="C31"/>
          <cell r="D31"/>
          <cell r="E31"/>
        </row>
        <row r="32">
          <cell r="A32"/>
          <cell r="B32"/>
          <cell r="C32"/>
          <cell r="D32"/>
          <cell r="E32"/>
        </row>
        <row r="33">
          <cell r="A33"/>
          <cell r="B33"/>
          <cell r="C33"/>
          <cell r="D33"/>
          <cell r="E33"/>
        </row>
        <row r="34">
          <cell r="A34"/>
          <cell r="B34"/>
          <cell r="C34"/>
          <cell r="D34"/>
          <cell r="E34"/>
        </row>
        <row r="35">
          <cell r="A35"/>
          <cell r="B35"/>
          <cell r="C35"/>
          <cell r="D35"/>
          <cell r="E35"/>
        </row>
        <row r="36">
          <cell r="A36"/>
          <cell r="B36"/>
          <cell r="C36"/>
          <cell r="D36"/>
          <cell r="E36"/>
        </row>
        <row r="37">
          <cell r="A37"/>
          <cell r="B37"/>
          <cell r="C37"/>
          <cell r="D37"/>
          <cell r="E37"/>
        </row>
        <row r="38">
          <cell r="A38"/>
          <cell r="B38"/>
          <cell r="C38"/>
          <cell r="D38"/>
          <cell r="E38"/>
        </row>
        <row r="39">
          <cell r="A39"/>
          <cell r="B39"/>
          <cell r="C39"/>
          <cell r="D39"/>
          <cell r="E39"/>
        </row>
        <row r="40">
          <cell r="A40"/>
          <cell r="B40"/>
          <cell r="C40"/>
          <cell r="D40"/>
          <cell r="E40"/>
        </row>
        <row r="41">
          <cell r="A41"/>
          <cell r="B41"/>
          <cell r="C41"/>
          <cell r="D41"/>
          <cell r="E41"/>
        </row>
        <row r="42">
          <cell r="A42"/>
          <cell r="B42"/>
          <cell r="C42"/>
          <cell r="D42"/>
          <cell r="E42"/>
        </row>
        <row r="43">
          <cell r="A43"/>
          <cell r="B43"/>
          <cell r="C43"/>
          <cell r="D43"/>
          <cell r="E43"/>
        </row>
        <row r="44">
          <cell r="A44"/>
          <cell r="B44"/>
          <cell r="C44"/>
          <cell r="D44"/>
          <cell r="E44"/>
        </row>
        <row r="45">
          <cell r="A45"/>
          <cell r="B45"/>
          <cell r="C45"/>
          <cell r="D45"/>
          <cell r="E45"/>
        </row>
        <row r="46">
          <cell r="A46"/>
          <cell r="B46"/>
          <cell r="C46"/>
          <cell r="D46"/>
          <cell r="E46"/>
        </row>
        <row r="47">
          <cell r="A47"/>
          <cell r="B47"/>
          <cell r="C47"/>
          <cell r="D47"/>
          <cell r="E47"/>
        </row>
        <row r="48">
          <cell r="A48"/>
          <cell r="B48"/>
          <cell r="C48"/>
          <cell r="D48"/>
          <cell r="E48"/>
        </row>
        <row r="49">
          <cell r="A49"/>
          <cell r="B49"/>
          <cell r="C49"/>
          <cell r="D49"/>
          <cell r="E49"/>
        </row>
        <row r="50">
          <cell r="A50"/>
          <cell r="B50"/>
          <cell r="C50"/>
          <cell r="D50"/>
          <cell r="E50"/>
        </row>
        <row r="51">
          <cell r="A51"/>
          <cell r="B51"/>
          <cell r="C51"/>
          <cell r="D51"/>
          <cell r="E51"/>
        </row>
      </sheetData>
      <sheetData sheetId="3"/>
      <sheetData sheetId="4">
        <row r="6">
          <cell r="A6">
            <v>20</v>
          </cell>
          <cell r="B6" t="str">
            <v>Burette</v>
          </cell>
          <cell r="C6" t="str">
            <v>Simeon</v>
          </cell>
          <cell r="D6" t="str">
            <v>Crabbé Toitures-CC Chevigny</v>
          </cell>
          <cell r="E6"/>
        </row>
        <row r="7">
          <cell r="A7">
            <v>17</v>
          </cell>
          <cell r="B7" t="str">
            <v>Defossez-mitaine</v>
          </cell>
          <cell r="C7" t="str">
            <v>Valentin</v>
          </cell>
          <cell r="D7" t="str">
            <v>EDC Mons Borinage Hauts Pays</v>
          </cell>
          <cell r="E7">
            <v>10112495732</v>
          </cell>
        </row>
        <row r="8">
          <cell r="A8">
            <v>15</v>
          </cell>
          <cell r="B8" t="str">
            <v>Hatet</v>
          </cell>
          <cell r="C8" t="str">
            <v>Tyméo</v>
          </cell>
          <cell r="D8" t="str">
            <v>Crabbe Toitures-CC Chevigny</v>
          </cell>
          <cell r="E8">
            <v>10109933922</v>
          </cell>
        </row>
        <row r="9">
          <cell r="A9"/>
          <cell r="B9"/>
          <cell r="C9"/>
          <cell r="D9"/>
          <cell r="E9"/>
        </row>
        <row r="10">
          <cell r="A10">
            <v>19</v>
          </cell>
          <cell r="B10" t="str">
            <v>Jean</v>
          </cell>
          <cell r="C10" t="str">
            <v>Juliette</v>
          </cell>
          <cell r="D10" t="str">
            <v>Crabbé Toitures-CC Chevigny</v>
          </cell>
          <cell r="E10">
            <v>10110070126</v>
          </cell>
        </row>
        <row r="11">
          <cell r="A11">
            <v>18</v>
          </cell>
          <cell r="B11" t="str">
            <v>Leclere</v>
          </cell>
          <cell r="C11" t="str">
            <v>Sacha</v>
          </cell>
          <cell r="D11" t="str">
            <v>VC Ardennes</v>
          </cell>
          <cell r="E11">
            <v>10133200784</v>
          </cell>
        </row>
        <row r="12">
          <cell r="A12">
            <v>16</v>
          </cell>
          <cell r="B12" t="str">
            <v>Léonard</v>
          </cell>
          <cell r="C12" t="str">
            <v>Lubin</v>
          </cell>
          <cell r="D12" t="str">
            <v>Crabbé Toitures-CC Chevigny</v>
          </cell>
          <cell r="E12">
            <v>10135214748</v>
          </cell>
        </row>
        <row r="13">
          <cell r="A13">
            <v>21</v>
          </cell>
          <cell r="B13" t="str">
            <v>Mathieu</v>
          </cell>
          <cell r="C13" t="str">
            <v>Simon</v>
          </cell>
          <cell r="D13" t="str">
            <v>Crabbé Toitures-CC Chevigny</v>
          </cell>
          <cell r="E13">
            <v>10136283667</v>
          </cell>
        </row>
        <row r="14">
          <cell r="A14">
            <v>22</v>
          </cell>
          <cell r="B14" t="str">
            <v>Villeval</v>
          </cell>
          <cell r="C14" t="str">
            <v>Basile</v>
          </cell>
          <cell r="D14" t="str">
            <v>Marchovelette</v>
          </cell>
          <cell r="E14">
            <v>10140411221</v>
          </cell>
        </row>
        <row r="15">
          <cell r="A15"/>
          <cell r="B15"/>
          <cell r="C15"/>
          <cell r="D15"/>
          <cell r="E15"/>
        </row>
        <row r="16">
          <cell r="A16"/>
          <cell r="B16"/>
          <cell r="C16"/>
          <cell r="D16"/>
          <cell r="E16"/>
        </row>
        <row r="17">
          <cell r="A17"/>
          <cell r="B17"/>
          <cell r="C17"/>
          <cell r="D17"/>
          <cell r="E17"/>
        </row>
        <row r="18">
          <cell r="A18"/>
          <cell r="B18"/>
          <cell r="C18"/>
          <cell r="D18"/>
          <cell r="E18"/>
        </row>
        <row r="19">
          <cell r="A19"/>
          <cell r="B19"/>
          <cell r="C19"/>
          <cell r="D19"/>
          <cell r="E19"/>
        </row>
        <row r="20">
          <cell r="A20"/>
          <cell r="B20"/>
          <cell r="C20"/>
          <cell r="D20"/>
          <cell r="E20"/>
        </row>
        <row r="21">
          <cell r="A21"/>
          <cell r="B21"/>
          <cell r="C21"/>
          <cell r="D21"/>
          <cell r="E21"/>
        </row>
        <row r="22">
          <cell r="A22"/>
          <cell r="B22"/>
          <cell r="C22"/>
          <cell r="D22"/>
          <cell r="E22"/>
        </row>
        <row r="23">
          <cell r="A23"/>
          <cell r="B23"/>
          <cell r="C23"/>
          <cell r="D23"/>
          <cell r="E23"/>
        </row>
        <row r="24">
          <cell r="A24"/>
          <cell r="B24"/>
          <cell r="C24"/>
          <cell r="D24"/>
          <cell r="E24"/>
        </row>
        <row r="25">
          <cell r="A25"/>
          <cell r="B25"/>
          <cell r="C25"/>
          <cell r="D25"/>
          <cell r="E25"/>
        </row>
        <row r="26">
          <cell r="A26"/>
          <cell r="B26"/>
          <cell r="C26"/>
          <cell r="D26"/>
          <cell r="E26"/>
        </row>
        <row r="27">
          <cell r="A27"/>
          <cell r="B27"/>
          <cell r="C27"/>
          <cell r="D27"/>
          <cell r="E27"/>
        </row>
        <row r="28">
          <cell r="A28"/>
          <cell r="B28"/>
          <cell r="C28"/>
          <cell r="D28"/>
          <cell r="E28"/>
        </row>
        <row r="29">
          <cell r="A29"/>
          <cell r="B29"/>
          <cell r="C29"/>
          <cell r="D29"/>
          <cell r="E29"/>
        </row>
        <row r="30">
          <cell r="A30"/>
          <cell r="B30"/>
          <cell r="C30"/>
          <cell r="D30"/>
          <cell r="E30"/>
        </row>
        <row r="31">
          <cell r="A31"/>
          <cell r="B31"/>
          <cell r="C31"/>
          <cell r="D31"/>
          <cell r="E31"/>
        </row>
        <row r="32">
          <cell r="A32"/>
          <cell r="B32"/>
          <cell r="C32"/>
          <cell r="D32"/>
          <cell r="E32"/>
        </row>
        <row r="33">
          <cell r="A33"/>
          <cell r="B33"/>
          <cell r="C33"/>
          <cell r="D33"/>
          <cell r="E33"/>
        </row>
        <row r="34">
          <cell r="A34"/>
          <cell r="B34"/>
          <cell r="C34"/>
          <cell r="D34"/>
          <cell r="E34"/>
        </row>
        <row r="35">
          <cell r="A35"/>
          <cell r="B35"/>
          <cell r="C35"/>
          <cell r="D35"/>
          <cell r="E35"/>
        </row>
        <row r="36">
          <cell r="A36"/>
          <cell r="B36"/>
          <cell r="C36"/>
          <cell r="D36"/>
          <cell r="E36"/>
        </row>
        <row r="37">
          <cell r="A37"/>
          <cell r="B37"/>
          <cell r="C37"/>
          <cell r="D37"/>
          <cell r="E37"/>
        </row>
        <row r="38">
          <cell r="A38"/>
          <cell r="B38"/>
          <cell r="C38"/>
          <cell r="D38"/>
          <cell r="E38"/>
        </row>
        <row r="39">
          <cell r="A39"/>
          <cell r="B39"/>
          <cell r="C39"/>
          <cell r="D39"/>
          <cell r="E39"/>
        </row>
        <row r="40">
          <cell r="A40"/>
          <cell r="B40"/>
          <cell r="C40"/>
          <cell r="D40"/>
          <cell r="E40"/>
        </row>
        <row r="41">
          <cell r="A41"/>
          <cell r="B41"/>
          <cell r="C41"/>
          <cell r="D41"/>
          <cell r="E41"/>
        </row>
        <row r="42">
          <cell r="A42"/>
          <cell r="B42"/>
          <cell r="C42"/>
          <cell r="D42"/>
          <cell r="E42"/>
        </row>
        <row r="43">
          <cell r="A43"/>
          <cell r="B43"/>
          <cell r="C43"/>
          <cell r="D43"/>
          <cell r="E43"/>
        </row>
        <row r="44">
          <cell r="A44"/>
          <cell r="B44"/>
          <cell r="C44"/>
          <cell r="D44"/>
          <cell r="E44"/>
        </row>
        <row r="45">
          <cell r="A45"/>
          <cell r="B45"/>
          <cell r="C45"/>
          <cell r="D45"/>
          <cell r="E45"/>
        </row>
        <row r="46">
          <cell r="A46"/>
          <cell r="B46"/>
          <cell r="C46"/>
          <cell r="D46"/>
          <cell r="E46"/>
        </row>
        <row r="47">
          <cell r="A47"/>
          <cell r="B47"/>
          <cell r="C47"/>
          <cell r="D47"/>
          <cell r="E47"/>
        </row>
        <row r="48">
          <cell r="A48"/>
          <cell r="B48"/>
          <cell r="C48"/>
          <cell r="D48"/>
          <cell r="E48"/>
        </row>
        <row r="49">
          <cell r="A49"/>
          <cell r="B49"/>
          <cell r="C49"/>
          <cell r="D49"/>
          <cell r="E49"/>
        </row>
        <row r="50">
          <cell r="A50"/>
          <cell r="B50"/>
          <cell r="C50"/>
          <cell r="D50"/>
          <cell r="E50"/>
        </row>
        <row r="51">
          <cell r="A51"/>
          <cell r="B51"/>
          <cell r="C51"/>
          <cell r="D51"/>
          <cell r="E51"/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opLeftCell="A10" workbookViewId="0">
      <selection activeCell="G8" sqref="G8"/>
    </sheetView>
  </sheetViews>
  <sheetFormatPr baseColWidth="10" defaultRowHeight="14.4"/>
  <cols>
    <col min="6" max="6" width="20.33203125" bestFit="1" customWidth="1"/>
  </cols>
  <sheetData>
    <row r="1" spans="1:7" ht="17.399999999999999">
      <c r="A1" s="39" t="s">
        <v>0</v>
      </c>
      <c r="B1" s="40"/>
      <c r="C1" s="40"/>
      <c r="D1" s="40"/>
      <c r="E1" s="40"/>
      <c r="F1" s="40"/>
      <c r="G1" s="40"/>
    </row>
    <row r="2" spans="1:7" ht="15">
      <c r="A2" s="41"/>
      <c r="B2" s="42"/>
      <c r="C2" s="42"/>
      <c r="D2" s="42"/>
      <c r="E2" s="42"/>
      <c r="F2" s="42"/>
      <c r="G2" s="42"/>
    </row>
    <row r="3" spans="1:7" ht="21.6" thickBot="1">
      <c r="A3" s="43" t="s">
        <v>1</v>
      </c>
      <c r="B3" s="44"/>
      <c r="C3" s="44"/>
      <c r="D3" s="44"/>
      <c r="E3" s="44"/>
      <c r="F3" s="44"/>
      <c r="G3" s="45"/>
    </row>
    <row r="4" spans="1:7" ht="15" thickTop="1">
      <c r="A4" s="46" t="s">
        <v>2</v>
      </c>
      <c r="B4" s="47"/>
      <c r="C4" s="47"/>
      <c r="D4" s="47"/>
      <c r="E4" s="2" t="s">
        <v>3</v>
      </c>
      <c r="F4" s="48" t="s">
        <v>4</v>
      </c>
      <c r="G4" s="49"/>
    </row>
    <row r="5" spans="1:7" ht="15" thickBot="1">
      <c r="A5" s="35" t="s">
        <v>5</v>
      </c>
      <c r="B5" s="36"/>
      <c r="C5" s="36"/>
      <c r="D5" s="36"/>
      <c r="E5" s="3" t="s">
        <v>6</v>
      </c>
      <c r="F5" s="37" t="s">
        <v>7</v>
      </c>
      <c r="G5" s="38"/>
    </row>
    <row r="6" spans="1:7" ht="15" thickTop="1">
      <c r="A6" s="4" t="s">
        <v>8</v>
      </c>
      <c r="B6" s="5" t="s">
        <v>9</v>
      </c>
      <c r="C6" s="6" t="s">
        <v>10</v>
      </c>
      <c r="D6" s="6" t="s">
        <v>11</v>
      </c>
      <c r="E6" s="6" t="s">
        <v>12</v>
      </c>
      <c r="F6" s="7" t="s">
        <v>13</v>
      </c>
      <c r="G6" s="1" t="s">
        <v>14</v>
      </c>
    </row>
    <row r="7" spans="1:7">
      <c r="A7" s="8">
        <v>1</v>
      </c>
      <c r="B7" s="9">
        <v>8</v>
      </c>
      <c r="C7" s="10">
        <v>10112292335</v>
      </c>
      <c r="D7" s="10" t="str">
        <f>VLOOKUP(B7,'[1]Partants U6-7-8-9'!$A$6:$D$51,2,FALSE)</f>
        <v>Wolter</v>
      </c>
      <c r="E7" s="11" t="str">
        <f>VLOOKUP(B7,'[1]Partants U6-7-8-9'!$A$6:$D$51,3,FALSE)</f>
        <v>Mathis</v>
      </c>
      <c r="F7" s="11" t="str">
        <f>VLOOKUP(B7,'[1]Partants U6-7-8-9'!$A$6:$D$51,4,FALSE)</f>
        <v>LP07 Schifflange</v>
      </c>
      <c r="G7" s="1" t="s">
        <v>18</v>
      </c>
    </row>
    <row r="8" spans="1:7">
      <c r="A8" s="8">
        <v>2</v>
      </c>
      <c r="B8" s="9">
        <v>2</v>
      </c>
      <c r="C8" s="10">
        <f>VLOOKUP(B8,'[1]Partants U6-7-8-9'!A$6:E$51,5)</f>
        <v>10127795056</v>
      </c>
      <c r="D8" s="10" t="str">
        <f>VLOOKUP(B8,'[1]Partants U6-7-8-9'!$A$6:$D$51,2,FALSE)</f>
        <v>Falque</v>
      </c>
      <c r="E8" s="11" t="str">
        <f>VLOOKUP(B8,'[1]Partants U6-7-8-9'!$A$6:$D$51,3,FALSE)</f>
        <v>Alix</v>
      </c>
      <c r="F8" s="11" t="str">
        <f>VLOOKUP(B8,'[1]Partants U6-7-8-9'!$A$6:$D$51,4,FALSE)</f>
        <v>Blancs Gilets</v>
      </c>
      <c r="G8" s="1"/>
    </row>
    <row r="9" spans="1:7">
      <c r="A9" s="8">
        <v>3</v>
      </c>
      <c r="B9" s="9">
        <v>1</v>
      </c>
      <c r="C9" s="10">
        <v>10144026893</v>
      </c>
      <c r="D9" s="10" t="str">
        <f>VLOOKUP(B9,'[1]Partants U6-7-8-9'!$A$6:$D$51,2,FALSE)</f>
        <v>Jonchkeere</v>
      </c>
      <c r="E9" s="11" t="str">
        <f>VLOOKUP(B9,'[1]Partants U6-7-8-9'!$A$6:$D$51,3,FALSE)</f>
        <v>Nael</v>
      </c>
      <c r="F9" s="11" t="str">
        <f>VLOOKUP(B9,'[1]Partants U6-7-8-9'!$A$6:$D$51,4,FALSE)</f>
        <v>Crabbé Toitures-CC Chevigny</v>
      </c>
      <c r="G9" s="1"/>
    </row>
    <row r="10" spans="1:7">
      <c r="A10" s="8">
        <v>4</v>
      </c>
      <c r="B10" s="9">
        <v>10</v>
      </c>
      <c r="C10" s="10">
        <v>10140412029</v>
      </c>
      <c r="D10" s="10" t="str">
        <f>VLOOKUP(B10,'[1]Partants U6-7-8-9'!$A$6:$D$51,2,FALSE)</f>
        <v>Villeval</v>
      </c>
      <c r="E10" s="11" t="str">
        <f>VLOOKUP(B10,'[1]Partants U6-7-8-9'!$A$6:$D$51,3,FALSE)</f>
        <v>Iseult</v>
      </c>
      <c r="F10" s="11">
        <f>VLOOKUP(B10,'[1]Partants U6-7-8-9'!$A$6:$D$51,4,FALSE)</f>
        <v>0</v>
      </c>
      <c r="G10" s="1" t="s">
        <v>15</v>
      </c>
    </row>
    <row r="11" spans="1:7">
      <c r="A11" s="8">
        <v>5</v>
      </c>
      <c r="B11" s="9">
        <v>7</v>
      </c>
      <c r="C11" s="10">
        <v>10139677657</v>
      </c>
      <c r="D11" s="10" t="str">
        <f>VLOOKUP(B11,'[1]Partants U6-7-8-9'!$A$6:$D$51,2,FALSE)</f>
        <v>Wolter</v>
      </c>
      <c r="E11" s="11" t="str">
        <f>VLOOKUP(B11,'[1]Partants U6-7-8-9'!$A$6:$D$51,3,FALSE)</f>
        <v>Leo</v>
      </c>
      <c r="F11" s="11" t="str">
        <f>VLOOKUP(B11,'[1]Partants U6-7-8-9'!$A$6:$D$51,4,FALSE)</f>
        <v>LP07 Schifflange</v>
      </c>
      <c r="G11" s="1" t="s">
        <v>15</v>
      </c>
    </row>
    <row r="12" spans="1:7">
      <c r="A12" s="8">
        <v>6</v>
      </c>
      <c r="B12" s="9">
        <v>4</v>
      </c>
      <c r="C12" s="10" t="s">
        <v>16</v>
      </c>
      <c r="D12" s="10" t="str">
        <f>VLOOKUP(B12,'[1]Partants U6-7-8-9'!$A$6:$D$51,2,FALSE)</f>
        <v>Léonard</v>
      </c>
      <c r="E12" s="11" t="str">
        <f>VLOOKUP(B12,'[1]Partants U6-7-8-9'!$A$6:$D$51,3,FALSE)</f>
        <v>Noé</v>
      </c>
      <c r="F12" s="11" t="str">
        <f>VLOOKUP(B12,'[1]Partants U6-7-8-9'!$A$6:$D$51,4,FALSE)</f>
        <v>Crabbé Toitures-CC Chevigny</v>
      </c>
      <c r="G12" s="1" t="s">
        <v>15</v>
      </c>
    </row>
    <row r="13" spans="1:7">
      <c r="A13" s="8">
        <v>7</v>
      </c>
      <c r="B13" s="9">
        <v>6</v>
      </c>
      <c r="C13" s="10">
        <v>10133256863</v>
      </c>
      <c r="D13" s="10" t="str">
        <f>VLOOKUP(B13,'[1]Partants U6-7-8-9'!$A$6:$D$51,2,FALSE)</f>
        <v>Burette</v>
      </c>
      <c r="E13" s="11" t="str">
        <f>VLOOKUP(B13,'[1]Partants U6-7-8-9'!$A$6:$D$51,3,FALSE)</f>
        <v>Gaspard</v>
      </c>
      <c r="F13" s="11" t="str">
        <f>VLOOKUP(B13,'[1]Partants U6-7-8-9'!$A$6:$D$51,4,FALSE)</f>
        <v>Crabbé Toitures-CC Chevigny</v>
      </c>
      <c r="G13" s="1"/>
    </row>
    <row r="14" spans="1:7">
      <c r="A14" s="8">
        <v>8</v>
      </c>
      <c r="B14" s="9">
        <v>3</v>
      </c>
      <c r="C14" s="10">
        <f>VLOOKUP(B14,'[1]Partants U6-7-8-9'!A$6:E$51,5)</f>
        <v>10127685225</v>
      </c>
      <c r="D14" s="10" t="str">
        <f>VLOOKUP(B14,'[1]Partants U6-7-8-9'!$A$6:$D$51,3,FALSE)</f>
        <v>Hugos</v>
      </c>
      <c r="E14" s="11" t="str">
        <f>VLOOKUP(B14,'[1]Partants U6-7-8-9'!$A$6:$D$51,3,FALSE)</f>
        <v>Hugos</v>
      </c>
      <c r="F14" s="11" t="str">
        <f>VLOOKUP(B14,'[1]Partants U6-7-8-9'!$A$6:$D$51,4,FALSE)</f>
        <v>Crabbe Toitures-CC Chevigny</v>
      </c>
      <c r="G14" s="1"/>
    </row>
    <row r="15" spans="1:7">
      <c r="A15" s="8">
        <v>9</v>
      </c>
      <c r="B15" s="9">
        <v>5</v>
      </c>
      <c r="C15" s="10">
        <f>VLOOKUP(B15,'[1]Partants U6-7-8-9'!A$6:E$51,5)</f>
        <v>10137461411</v>
      </c>
      <c r="D15" s="10" t="str">
        <f>VLOOKUP(B15,'[1]Partants U6-7-8-9'!$A$6:$D$51,3,FALSE)</f>
        <v>Lola</v>
      </c>
      <c r="E15" s="11" t="str">
        <f>VLOOKUP(B15,'[1]Partants U6-7-8-9'!$A$6:$D$51,3,FALSE)</f>
        <v>Lola</v>
      </c>
      <c r="F15" s="11" t="str">
        <f>VLOOKUP(B15,'[1]Partants U6-7-8-9'!$A$6:$D$51,4,FALSE)</f>
        <v>Crabbe Toitures-CC Chevigny</v>
      </c>
      <c r="G15" s="1"/>
    </row>
    <row r="16" spans="1:7">
      <c r="A16" s="8">
        <v>10</v>
      </c>
      <c r="B16" s="9">
        <v>12</v>
      </c>
      <c r="C16" s="10" t="s">
        <v>16</v>
      </c>
      <c r="D16" s="10" t="str">
        <f>VLOOKUP(B16,'[1]Partants U6-7-8-9'!$A$6:$D$51,3,FALSE)</f>
        <v>Marcellin</v>
      </c>
      <c r="E16" s="11" t="str">
        <f>VLOOKUP(B16,'[1]Partants U6-7-8-9'!$A$6:$D$51,3,FALSE)</f>
        <v>Marcellin</v>
      </c>
      <c r="F16" s="11" t="str">
        <f>VLOOKUP(B16,'[1]Partants U6-7-8-9'!$A$6:$D$51,4,FALSE)</f>
        <v>Crabbé Toitures-CC Chevigny</v>
      </c>
      <c r="G16" s="1"/>
    </row>
    <row r="17" spans="1:7">
      <c r="A17" s="8">
        <v>11</v>
      </c>
      <c r="B17" s="9">
        <v>9</v>
      </c>
      <c r="C17" s="10" t="s">
        <v>16</v>
      </c>
      <c r="D17" s="10" t="str">
        <f>VLOOKUP(B17,'[1]Partants U6-7-8-9'!$A$6:$D$51,3,FALSE)</f>
        <v>Pauline</v>
      </c>
      <c r="E17" s="11" t="str">
        <f>VLOOKUP(B17,'[1]Partants U6-7-8-9'!$A$6:$D$51,3,FALSE)</f>
        <v>Pauline</v>
      </c>
      <c r="F17" s="11" t="str">
        <f>VLOOKUP(B17,'[1]Partants U6-7-8-9'!$A$6:$D$51,4,FALSE)</f>
        <v>Crabbé Toitures-CC Chevigny</v>
      </c>
      <c r="G17" s="1"/>
    </row>
    <row r="18" spans="1:7">
      <c r="A18" s="8">
        <v>12</v>
      </c>
      <c r="B18" s="9">
        <v>11</v>
      </c>
      <c r="C18" s="10">
        <f>VLOOKUP(B18,'[1]Partants U6-7-8-9'!A$6:E$51,5)</f>
        <v>10136831012</v>
      </c>
      <c r="D18" s="10" t="str">
        <f>VLOOKUP(B18,'[1]Partants U6-7-8-9'!$A$6:$D$51,3,FALSE)</f>
        <v>Thomas</v>
      </c>
      <c r="E18" s="11" t="str">
        <f>VLOOKUP(B18,'[1]Partants U6-7-8-9'!$A$6:$D$51,4,FALSE)</f>
        <v>Marchovelette</v>
      </c>
      <c r="F18" s="11" t="str">
        <f>VLOOKUP(B18,'[1]Partants U6-7-8-9'!$A$6:$D$51,4,FALSE)</f>
        <v>Marchovelette</v>
      </c>
      <c r="G18" s="1" t="s">
        <v>17</v>
      </c>
    </row>
  </sheetData>
  <mergeCells count="7">
    <mergeCell ref="A5:D5"/>
    <mergeCell ref="F5:G5"/>
    <mergeCell ref="A1:G1"/>
    <mergeCell ref="A2:G2"/>
    <mergeCell ref="A3:G3"/>
    <mergeCell ref="A4:D4"/>
    <mergeCell ref="F4:G4"/>
  </mergeCells>
  <dataValidations count="1">
    <dataValidation type="whole" errorStyle="warning" operator="notEqual" allowBlank="1" showErrorMessage="1" errorTitle="Dossard déjà encodé !" sqref="B8" xr:uid="{00000000-0002-0000-0000-000000000000}">
      <formula1>B7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"/>
  <sheetViews>
    <sheetView workbookViewId="0">
      <selection sqref="A1:G10"/>
    </sheetView>
  </sheetViews>
  <sheetFormatPr baseColWidth="10" defaultRowHeight="14.4"/>
  <cols>
    <col min="6" max="6" width="20.33203125" bestFit="1" customWidth="1"/>
  </cols>
  <sheetData>
    <row r="1" spans="1:7" ht="17.399999999999999">
      <c r="A1" s="39" t="s">
        <v>0</v>
      </c>
      <c r="B1" s="40"/>
      <c r="C1" s="40"/>
      <c r="D1" s="40"/>
      <c r="E1" s="40"/>
      <c r="F1" s="40"/>
      <c r="G1" s="40"/>
    </row>
    <row r="2" spans="1:7" ht="15">
      <c r="A2" s="41"/>
      <c r="B2" s="42"/>
      <c r="C2" s="42"/>
      <c r="D2" s="42"/>
      <c r="E2" s="42"/>
      <c r="F2" s="42"/>
      <c r="G2" s="42"/>
    </row>
    <row r="3" spans="1:7" ht="21.6" thickBot="1">
      <c r="A3" s="43" t="s">
        <v>19</v>
      </c>
      <c r="B3" s="44"/>
      <c r="C3" s="44"/>
      <c r="D3" s="44"/>
      <c r="E3" s="44"/>
      <c r="F3" s="44"/>
      <c r="G3" s="45"/>
    </row>
    <row r="4" spans="1:7" ht="15" thickTop="1">
      <c r="A4" s="46" t="s">
        <v>2</v>
      </c>
      <c r="B4" s="47"/>
      <c r="C4" s="47"/>
      <c r="D4" s="47"/>
      <c r="E4" s="2" t="s">
        <v>20</v>
      </c>
      <c r="F4" s="48" t="s">
        <v>4</v>
      </c>
      <c r="G4" s="49"/>
    </row>
    <row r="5" spans="1:7" ht="15" thickBot="1">
      <c r="A5" s="35" t="s">
        <v>5</v>
      </c>
      <c r="B5" s="36"/>
      <c r="C5" s="36"/>
      <c r="D5" s="36"/>
      <c r="E5" s="3" t="s">
        <v>21</v>
      </c>
      <c r="F5" s="37" t="s">
        <v>7</v>
      </c>
      <c r="G5" s="38"/>
    </row>
    <row r="6" spans="1:7" ht="15" thickTop="1">
      <c r="A6" s="9" t="s">
        <v>8</v>
      </c>
      <c r="B6" s="9" t="s">
        <v>9</v>
      </c>
      <c r="C6" s="10" t="s">
        <v>10</v>
      </c>
      <c r="D6" s="10" t="s">
        <v>11</v>
      </c>
      <c r="E6" s="10" t="s">
        <v>12</v>
      </c>
      <c r="F6" s="10" t="s">
        <v>13</v>
      </c>
      <c r="G6" s="1" t="s">
        <v>22</v>
      </c>
    </row>
    <row r="7" spans="1:7">
      <c r="A7" s="9">
        <v>1</v>
      </c>
      <c r="B7" s="9">
        <v>40</v>
      </c>
      <c r="C7" s="10">
        <f>VLOOKUP(B7,'[1]Partants U10'!$A$6:E$51,5)</f>
        <v>10125281847</v>
      </c>
      <c r="D7" s="10" t="str">
        <f>VLOOKUP(B7,'[1]Partants U10'!$A$6:$D$51,2,FALSE)</f>
        <v>Asselberghs</v>
      </c>
      <c r="E7" s="10" t="str">
        <f>VLOOKUP(B7,'[1]Partants U10'!$A$6:$D$51,3,FALSE)</f>
        <v>Nand</v>
      </c>
      <c r="F7" s="10" t="str">
        <f>VLOOKUP(B7,'[1]Partants U10'!$A$6:$D$51,4,FALSE)</f>
        <v>WAC Team</v>
      </c>
      <c r="G7" s="1"/>
    </row>
    <row r="8" spans="1:7">
      <c r="A8" s="9">
        <v>2</v>
      </c>
      <c r="B8" s="9">
        <v>41</v>
      </c>
      <c r="C8" s="10">
        <v>10122870896</v>
      </c>
      <c r="D8" s="10" t="str">
        <f>VLOOKUP(B8,'[1]Partants U10'!$A$6:$D$51,2,FALSE)</f>
        <v>Nys</v>
      </c>
      <c r="E8" s="10" t="str">
        <f>VLOOKUP(B8,'[1]Partants U10'!$A$6:$D$51,3,FALSE)</f>
        <v>Jasper</v>
      </c>
      <c r="F8" s="10" t="str">
        <f>VLOOKUP(B8,'[1]Partants U10'!$A$6:$D$51,4,FALSE)</f>
        <v>AA Drink Young Lions</v>
      </c>
      <c r="G8" s="1"/>
    </row>
    <row r="9" spans="1:7">
      <c r="A9" s="9">
        <v>3</v>
      </c>
      <c r="B9" s="9">
        <v>42</v>
      </c>
      <c r="C9" s="10">
        <v>10110874822</v>
      </c>
      <c r="D9" s="10" t="str">
        <f>VLOOKUP(B9,'[1]Partants U10'!$A$6:$D$51,2,FALSE)</f>
        <v>Donche</v>
      </c>
      <c r="E9" s="10" t="str">
        <f>VLOOKUP(B9,'[1]Partants U10'!$A$6:$D$51,3,FALSE)</f>
        <v>Maxence</v>
      </c>
      <c r="F9" s="10" t="str">
        <f>VLOOKUP(B9,'[1]Partants U10'!$A$6:$D$51,4,FALSE)</f>
        <v>Crabbé Toitures-CC Chevigny</v>
      </c>
      <c r="G9" s="1"/>
    </row>
    <row r="10" spans="1:7">
      <c r="A10" s="9">
        <v>4</v>
      </c>
      <c r="B10" s="9">
        <v>43</v>
      </c>
      <c r="C10" s="10" t="str">
        <f>VLOOKUP(B10,'[1]Partants U10'!$A$6:E$51,5)</f>
        <v>Licence jour</v>
      </c>
      <c r="D10" s="10" t="str">
        <f>VLOOKUP(B10,'[1]Partants U10'!$A$6:$D$51,2,FALSE)</f>
        <v>Mars</v>
      </c>
      <c r="E10" s="10" t="str">
        <f>VLOOKUP(B10,'[1]Partants U10'!$A$6:$D$51,3,FALSE)</f>
        <v>Léa</v>
      </c>
      <c r="F10" s="10" t="str">
        <f>VLOOKUP(B10,'[1]Partants U10'!$A$6:$D$51,4,FALSE)</f>
        <v>Crabbé Toitures-CC Chevigny</v>
      </c>
      <c r="G10" s="1"/>
    </row>
  </sheetData>
  <mergeCells count="7">
    <mergeCell ref="A5:D5"/>
    <mergeCell ref="F5:G5"/>
    <mergeCell ref="A1:G1"/>
    <mergeCell ref="A2:G2"/>
    <mergeCell ref="A3:G3"/>
    <mergeCell ref="A4:D4"/>
    <mergeCell ref="F4:G4"/>
  </mergeCells>
  <dataValidations count="1">
    <dataValidation type="whole" errorStyle="warning" operator="notEqual" allowBlank="1" showErrorMessage="1" errorTitle="Dossard déjà encodé !" sqref="B8" xr:uid="{00000000-0002-0000-0100-000000000000}">
      <formula1>B7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4"/>
  <sheetViews>
    <sheetView workbookViewId="0">
      <selection sqref="A1:G14"/>
    </sheetView>
  </sheetViews>
  <sheetFormatPr baseColWidth="10" defaultRowHeight="14.4"/>
  <cols>
    <col min="4" max="4" width="12.6640625" bestFit="1" customWidth="1"/>
    <col min="6" max="6" width="21.88671875" bestFit="1" customWidth="1"/>
  </cols>
  <sheetData>
    <row r="1" spans="1:7" ht="17.399999999999999">
      <c r="A1" s="39" t="s">
        <v>0</v>
      </c>
      <c r="B1" s="40"/>
      <c r="C1" s="40"/>
      <c r="D1" s="40"/>
      <c r="E1" s="40"/>
      <c r="F1" s="40"/>
      <c r="G1" s="40"/>
    </row>
    <row r="2" spans="1:7" ht="15">
      <c r="A2" s="41"/>
      <c r="B2" s="42"/>
      <c r="C2" s="42"/>
      <c r="D2" s="42"/>
      <c r="E2" s="42"/>
      <c r="F2" s="42"/>
      <c r="G2" s="42"/>
    </row>
    <row r="3" spans="1:7" ht="21.6" thickBot="1">
      <c r="A3" s="43" t="s">
        <v>1</v>
      </c>
      <c r="B3" s="44"/>
      <c r="C3" s="44"/>
      <c r="D3" s="44"/>
      <c r="E3" s="44"/>
      <c r="F3" s="44"/>
      <c r="G3" s="45"/>
    </row>
    <row r="4" spans="1:7" ht="15" thickTop="1">
      <c r="A4" s="46" t="s">
        <v>2</v>
      </c>
      <c r="B4" s="47"/>
      <c r="C4" s="47"/>
      <c r="D4" s="47"/>
      <c r="E4" s="2" t="s">
        <v>23</v>
      </c>
      <c r="F4" s="48" t="s">
        <v>4</v>
      </c>
      <c r="G4" s="49"/>
    </row>
    <row r="5" spans="1:7" ht="15" thickBot="1">
      <c r="A5" s="35" t="s">
        <v>5</v>
      </c>
      <c r="B5" s="36"/>
      <c r="C5" s="36"/>
      <c r="D5" s="36"/>
      <c r="E5" s="3" t="s">
        <v>24</v>
      </c>
      <c r="F5" s="37" t="s">
        <v>7</v>
      </c>
      <c r="G5" s="38"/>
    </row>
    <row r="6" spans="1:7" ht="15" thickTop="1">
      <c r="A6" s="9" t="s">
        <v>8</v>
      </c>
      <c r="B6" s="9" t="s">
        <v>9</v>
      </c>
      <c r="C6" s="10" t="s">
        <v>10</v>
      </c>
      <c r="D6" s="10" t="s">
        <v>11</v>
      </c>
      <c r="E6" s="10" t="s">
        <v>12</v>
      </c>
      <c r="F6" s="10" t="s">
        <v>13</v>
      </c>
      <c r="G6" s="1" t="s">
        <v>14</v>
      </c>
    </row>
    <row r="7" spans="1:7">
      <c r="A7" s="9">
        <v>1</v>
      </c>
      <c r="B7" s="9">
        <v>21</v>
      </c>
      <c r="C7" s="10">
        <f>VLOOKUP(B7,'[1]Partants U11'!A$6:E$51,5)</f>
        <v>10136283667</v>
      </c>
      <c r="D7" s="10" t="str">
        <f>VLOOKUP(B7,'[1]Partants U11'!$A$6:$D$51,2,FALSE)</f>
        <v>Mathieu</v>
      </c>
      <c r="E7" s="10" t="str">
        <f>VLOOKUP(B7,'[1]Partants U11'!$A$6:$D$51,3,FALSE)</f>
        <v>Simon</v>
      </c>
      <c r="F7" s="10" t="str">
        <f>VLOOKUP(B7,'[1]Partants U11'!$A$6:$D$51,4,FALSE)</f>
        <v>Crabbé Toitures-CC Chevigny</v>
      </c>
      <c r="G7" s="1" t="s">
        <v>25</v>
      </c>
    </row>
    <row r="8" spans="1:7">
      <c r="A8" s="9">
        <v>1</v>
      </c>
      <c r="B8" s="9">
        <v>22</v>
      </c>
      <c r="C8" s="10">
        <f>VLOOKUP(B8,'[1]Partants U11'!A$6:E$51,5)</f>
        <v>10140411221</v>
      </c>
      <c r="D8" s="10" t="str">
        <f>VLOOKUP(B8,'[1]Partants U11'!$A$6:$D$51,2,FALSE)</f>
        <v>Villeval</v>
      </c>
      <c r="E8" s="10" t="str">
        <f>VLOOKUP(B8,'[1]Partants U11'!$A$6:$D$51,3,FALSE)</f>
        <v>Basile</v>
      </c>
      <c r="F8" s="10" t="str">
        <f>VLOOKUP(B8,'[1]Partants U11'!$A$6:$D$51,4,FALSE)</f>
        <v>Marchovelette</v>
      </c>
      <c r="G8" s="1"/>
    </row>
    <row r="9" spans="1:7">
      <c r="A9" s="9">
        <v>3</v>
      </c>
      <c r="B9" s="9">
        <v>15</v>
      </c>
      <c r="C9" s="12">
        <v>10109933922</v>
      </c>
      <c r="D9" s="10" t="str">
        <f>VLOOKUP(B9,'[1]Partants U11'!$A$6:$D$51,2,FALSE)</f>
        <v>Hatet</v>
      </c>
      <c r="E9" s="10" t="str">
        <f>VLOOKUP(B9,'[1]Partants U11'!$A$6:$D$51,3,FALSE)</f>
        <v>Tyméo</v>
      </c>
      <c r="F9" s="10" t="str">
        <f>VLOOKUP(B9,'[1]Partants U11'!$A$6:$D$51,4,FALSE)</f>
        <v>Crabbe Toitures-CC Chevigny</v>
      </c>
      <c r="G9" s="1"/>
    </row>
    <row r="10" spans="1:7">
      <c r="A10" s="9">
        <v>4</v>
      </c>
      <c r="B10" s="9">
        <v>18</v>
      </c>
      <c r="C10" s="10">
        <f>VLOOKUP(B10,'[1]Partants U11'!A$6:E$51,5)</f>
        <v>10109933922</v>
      </c>
      <c r="D10" s="10" t="str">
        <f>VLOOKUP(B10,'[1]Partants U11'!$A$6:$D$51,2,FALSE)</f>
        <v>Leclere</v>
      </c>
      <c r="E10" s="10" t="str">
        <f>VLOOKUP(B10,'[1]Partants U11'!$A$6:$D$51,3,FALSE)</f>
        <v>Sacha</v>
      </c>
      <c r="F10" s="10" t="str">
        <f>VLOOKUP(B10,'[1]Partants U11'!$A$6:$D$51,4,FALSE)</f>
        <v>VC Ardennes</v>
      </c>
      <c r="G10" s="1"/>
    </row>
    <row r="11" spans="1:7">
      <c r="A11" s="9">
        <v>5</v>
      </c>
      <c r="B11" s="13">
        <v>17</v>
      </c>
      <c r="C11" s="10">
        <f>VLOOKUP(B11,'[1]Partants U11'!A$6:E$51,5)</f>
        <v>10112495732</v>
      </c>
      <c r="D11" s="14" t="str">
        <f>VLOOKUP(B11,'[1]Partants U11'!$A$6:$D$51,2,FALSE)</f>
        <v>Defossez-mitaine</v>
      </c>
      <c r="E11" s="14" t="str">
        <f>VLOOKUP(B11,'[1]Partants U11'!$A$6:$D$51,3,FALSE)</f>
        <v>Valentin</v>
      </c>
      <c r="F11" s="14" t="str">
        <f>VLOOKUP(B11,'[1]Partants U11'!$A$6:$D$51,4,FALSE)</f>
        <v>EDC Mons Borinage Hauts Pays</v>
      </c>
      <c r="G11" s="1"/>
    </row>
    <row r="12" spans="1:7">
      <c r="A12" s="9">
        <v>6</v>
      </c>
      <c r="B12" s="9">
        <v>19</v>
      </c>
      <c r="C12" s="10">
        <f>VLOOKUP(B12,'[1]Partants U11'!A$6:E$51,5)</f>
        <v>10110070126</v>
      </c>
      <c r="D12" s="10" t="str">
        <f>VLOOKUP(B12,'[1]Partants U11'!$A$6:$D$51,2,FALSE)</f>
        <v>Jean</v>
      </c>
      <c r="E12" s="10" t="str">
        <f>VLOOKUP(B12,'[1]Partants U11'!$A$6:$D$51,3,FALSE)</f>
        <v>Juliette</v>
      </c>
      <c r="F12" s="10" t="str">
        <f>VLOOKUP(B12,'[1]Partants U11'!$A$6:$D$51,4,FALSE)</f>
        <v>Crabbé Toitures-CC Chevigny</v>
      </c>
      <c r="G12" s="1"/>
    </row>
    <row r="13" spans="1:7">
      <c r="A13" s="9">
        <v>7</v>
      </c>
      <c r="B13" s="9">
        <v>20</v>
      </c>
      <c r="C13" s="10">
        <f>VLOOKUP(B13,'[1]Partants U11'!A$6:E$51,5)</f>
        <v>10135214748</v>
      </c>
      <c r="D13" s="10" t="str">
        <f>VLOOKUP(B13,'[1]Partants U11'!$A$6:$D$51,2,FALSE)</f>
        <v>Burette</v>
      </c>
      <c r="E13" s="10" t="str">
        <f>VLOOKUP(B13,'[1]Partants U11'!$A$6:$D$51,3,FALSE)</f>
        <v>Simeon</v>
      </c>
      <c r="F13" s="10" t="str">
        <f>VLOOKUP(B13,'[1]Partants U11'!$A$6:$D$51,4,FALSE)</f>
        <v>Crabbé Toitures-CC Chevigny</v>
      </c>
      <c r="G13" s="1" t="s">
        <v>17</v>
      </c>
    </row>
    <row r="14" spans="1:7">
      <c r="A14" s="9">
        <v>8</v>
      </c>
      <c r="B14" s="9">
        <v>16</v>
      </c>
      <c r="C14" s="12"/>
      <c r="D14" s="10" t="str">
        <f>VLOOKUP(B14,'[1]Partants U11'!$A$6:$D$51,2,FALSE)</f>
        <v>Léonard</v>
      </c>
      <c r="E14" s="10" t="str">
        <f>VLOOKUP(B14,'[1]Partants U11'!$A$6:$D$51,3,FALSE)</f>
        <v>Lubin</v>
      </c>
      <c r="F14" s="10" t="str">
        <f>VLOOKUP(B14,'[1]Partants U11'!$A$6:$D$51,4,FALSE)</f>
        <v>Crabbé Toitures-CC Chevigny</v>
      </c>
      <c r="G14" s="1" t="s">
        <v>17</v>
      </c>
    </row>
  </sheetData>
  <mergeCells count="7">
    <mergeCell ref="A5:D5"/>
    <mergeCell ref="F5:G5"/>
    <mergeCell ref="A1:G1"/>
    <mergeCell ref="A2:G2"/>
    <mergeCell ref="A3:G3"/>
    <mergeCell ref="A4:D4"/>
    <mergeCell ref="F4:G4"/>
  </mergeCells>
  <dataValidations count="1">
    <dataValidation type="whole" errorStyle="warning" operator="notEqual" allowBlank="1" showErrorMessage="1" errorTitle="Dossard déjà encodé !" sqref="B8" xr:uid="{00000000-0002-0000-0200-000000000000}">
      <formula1>B7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5"/>
  <sheetViews>
    <sheetView workbookViewId="0">
      <selection activeCell="C23" sqref="C23"/>
    </sheetView>
  </sheetViews>
  <sheetFormatPr baseColWidth="10" defaultRowHeight="14.4"/>
  <cols>
    <col min="6" max="6" width="22.44140625" bestFit="1" customWidth="1"/>
  </cols>
  <sheetData>
    <row r="1" spans="1:7" ht="17.399999999999999">
      <c r="A1" s="54" t="s">
        <v>0</v>
      </c>
      <c r="B1" s="55"/>
      <c r="C1" s="55"/>
      <c r="D1" s="55"/>
      <c r="E1" s="55"/>
      <c r="F1" s="55"/>
      <c r="G1" s="55"/>
    </row>
    <row r="2" spans="1:7" ht="15.6">
      <c r="A2" s="56"/>
      <c r="B2" s="57"/>
      <c r="C2" s="57"/>
      <c r="D2" s="57"/>
      <c r="E2" s="57"/>
      <c r="F2" s="57"/>
      <c r="G2" s="57"/>
    </row>
    <row r="3" spans="1:7" ht="21.6" thickBot="1">
      <c r="A3" s="58" t="s">
        <v>1</v>
      </c>
      <c r="B3" s="59"/>
      <c r="C3" s="59"/>
      <c r="D3" s="59"/>
      <c r="E3" s="59"/>
      <c r="F3" s="59"/>
      <c r="G3" s="60"/>
    </row>
    <row r="4" spans="1:7" ht="16.2" thickTop="1">
      <c r="A4" s="61" t="s">
        <v>2</v>
      </c>
      <c r="B4" s="62"/>
      <c r="C4" s="62"/>
      <c r="D4" s="62"/>
      <c r="E4" s="23" t="s">
        <v>26</v>
      </c>
      <c r="F4" s="63" t="s">
        <v>4</v>
      </c>
      <c r="G4" s="64"/>
    </row>
    <row r="5" spans="1:7" ht="16.2" thickBot="1">
      <c r="A5" s="50" t="s">
        <v>5</v>
      </c>
      <c r="B5" s="51"/>
      <c r="C5" s="51"/>
      <c r="D5" s="51"/>
      <c r="E5" s="22" t="s">
        <v>48</v>
      </c>
      <c r="F5" s="52" t="s">
        <v>7</v>
      </c>
      <c r="G5" s="53"/>
    </row>
    <row r="6" spans="1:7" ht="15" thickTop="1">
      <c r="A6" s="21" t="s">
        <v>8</v>
      </c>
      <c r="B6" s="17" t="s">
        <v>9</v>
      </c>
      <c r="C6" s="18" t="s">
        <v>10</v>
      </c>
      <c r="D6" s="18" t="s">
        <v>11</v>
      </c>
      <c r="E6" s="18" t="s">
        <v>12</v>
      </c>
      <c r="F6" s="25" t="s">
        <v>13</v>
      </c>
      <c r="G6" s="24" t="s">
        <v>14</v>
      </c>
    </row>
    <row r="7" spans="1:7">
      <c r="A7" s="19">
        <v>1</v>
      </c>
      <c r="B7" s="16">
        <v>25</v>
      </c>
      <c r="C7" s="26">
        <v>10131838643</v>
      </c>
      <c r="D7" s="15" t="s">
        <v>27</v>
      </c>
      <c r="E7" s="20" t="s">
        <v>28</v>
      </c>
      <c r="F7" s="20" t="s">
        <v>29</v>
      </c>
      <c r="G7" s="24" t="s">
        <v>30</v>
      </c>
    </row>
    <row r="8" spans="1:7">
      <c r="A8" s="19">
        <v>2</v>
      </c>
      <c r="B8" s="16">
        <v>31</v>
      </c>
      <c r="C8" s="26">
        <v>10099852891</v>
      </c>
      <c r="D8" s="15" t="s">
        <v>31</v>
      </c>
      <c r="E8" s="20" t="s">
        <v>32</v>
      </c>
      <c r="F8" s="20" t="s">
        <v>33</v>
      </c>
      <c r="G8" s="24"/>
    </row>
    <row r="9" spans="1:7">
      <c r="A9" s="19">
        <v>3</v>
      </c>
      <c r="B9" s="16">
        <v>29</v>
      </c>
      <c r="C9" s="26">
        <v>10118653414</v>
      </c>
      <c r="D9" s="15" t="s">
        <v>34</v>
      </c>
      <c r="E9" s="20" t="s">
        <v>35</v>
      </c>
      <c r="F9" s="20" t="s">
        <v>29</v>
      </c>
      <c r="G9" s="24"/>
    </row>
    <row r="10" spans="1:7">
      <c r="A10" s="19">
        <v>4</v>
      </c>
      <c r="B10" s="16">
        <v>33</v>
      </c>
      <c r="C10" s="26">
        <v>10101947980</v>
      </c>
      <c r="D10" s="15" t="s">
        <v>36</v>
      </c>
      <c r="E10" s="20" t="s">
        <v>37</v>
      </c>
      <c r="F10" s="20" t="s">
        <v>38</v>
      </c>
      <c r="G10" s="24"/>
    </row>
    <row r="11" spans="1:7">
      <c r="A11" s="19">
        <v>5</v>
      </c>
      <c r="B11" s="16">
        <v>32</v>
      </c>
      <c r="C11" s="26">
        <v>10123912026</v>
      </c>
      <c r="D11" s="15" t="s">
        <v>39</v>
      </c>
      <c r="E11" s="20" t="s">
        <v>40</v>
      </c>
      <c r="F11" s="20" t="s">
        <v>29</v>
      </c>
      <c r="G11" s="24"/>
    </row>
    <row r="12" spans="1:7">
      <c r="A12" s="19">
        <v>6</v>
      </c>
      <c r="B12" s="16">
        <v>27</v>
      </c>
      <c r="C12" s="26">
        <v>10131197433</v>
      </c>
      <c r="D12" s="15" t="s">
        <v>41</v>
      </c>
      <c r="E12" s="20" t="s">
        <v>42</v>
      </c>
      <c r="F12" s="20" t="s">
        <v>29</v>
      </c>
      <c r="G12" s="24"/>
    </row>
    <row r="13" spans="1:7">
      <c r="A13" s="19">
        <v>7</v>
      </c>
      <c r="B13" s="16">
        <v>30</v>
      </c>
      <c r="C13" s="26">
        <v>10142956358</v>
      </c>
      <c r="D13" s="15" t="s">
        <v>43</v>
      </c>
      <c r="E13" s="20" t="s">
        <v>44</v>
      </c>
      <c r="F13" s="20" t="s">
        <v>45</v>
      </c>
      <c r="G13" s="24"/>
    </row>
    <row r="14" spans="1:7">
      <c r="A14" s="19">
        <v>8</v>
      </c>
      <c r="B14" s="16">
        <v>28</v>
      </c>
      <c r="C14" s="27">
        <v>10089652333</v>
      </c>
      <c r="D14" s="15" t="s">
        <v>46</v>
      </c>
      <c r="E14" s="20" t="s">
        <v>46</v>
      </c>
      <c r="F14" s="20" t="s">
        <v>29</v>
      </c>
      <c r="G14" s="24"/>
    </row>
    <row r="15" spans="1:7">
      <c r="A15" s="19">
        <v>9</v>
      </c>
      <c r="B15" s="16">
        <v>26</v>
      </c>
      <c r="C15" s="26">
        <v>10140335944</v>
      </c>
      <c r="D15" s="15" t="s">
        <v>47</v>
      </c>
      <c r="E15" s="20" t="s">
        <v>47</v>
      </c>
      <c r="F15" s="20" t="s">
        <v>29</v>
      </c>
      <c r="G15" s="24"/>
    </row>
  </sheetData>
  <mergeCells count="7">
    <mergeCell ref="A5:D5"/>
    <mergeCell ref="F5:G5"/>
    <mergeCell ref="A1:G1"/>
    <mergeCell ref="A2:G2"/>
    <mergeCell ref="A3:G3"/>
    <mergeCell ref="A4:D4"/>
    <mergeCell ref="F4:G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2"/>
  <sheetViews>
    <sheetView workbookViewId="0">
      <selection activeCell="F25" sqref="F25"/>
    </sheetView>
  </sheetViews>
  <sheetFormatPr baseColWidth="10" defaultRowHeight="14.4"/>
  <cols>
    <col min="6" max="6" width="22.88671875" bestFit="1" customWidth="1"/>
  </cols>
  <sheetData>
    <row r="1" spans="1:7" ht="17.399999999999999">
      <c r="A1" s="54" t="s">
        <v>0</v>
      </c>
      <c r="B1" s="55"/>
      <c r="C1" s="55"/>
      <c r="D1" s="55"/>
      <c r="E1" s="55"/>
      <c r="F1" s="55"/>
      <c r="G1" s="55"/>
    </row>
    <row r="2" spans="1:7" ht="15.6">
      <c r="A2" s="56"/>
      <c r="B2" s="57"/>
      <c r="C2" s="57"/>
      <c r="D2" s="57"/>
      <c r="E2" s="57"/>
      <c r="F2" s="57"/>
      <c r="G2" s="57"/>
    </row>
    <row r="3" spans="1:7" ht="21.6" thickBot="1">
      <c r="A3" s="58" t="s">
        <v>19</v>
      </c>
      <c r="B3" s="59"/>
      <c r="C3" s="59"/>
      <c r="D3" s="59"/>
      <c r="E3" s="59"/>
      <c r="F3" s="59"/>
      <c r="G3" s="60"/>
    </row>
    <row r="4" spans="1:7" ht="16.2" thickTop="1">
      <c r="A4" s="61" t="s">
        <v>2</v>
      </c>
      <c r="B4" s="62"/>
      <c r="C4" s="62"/>
      <c r="D4" s="62"/>
      <c r="E4" s="23" t="s">
        <v>49</v>
      </c>
      <c r="F4" s="63" t="s">
        <v>4</v>
      </c>
      <c r="G4" s="64"/>
    </row>
    <row r="5" spans="1:7" ht="16.2" thickBot="1">
      <c r="A5" s="50" t="s">
        <v>5</v>
      </c>
      <c r="B5" s="51"/>
      <c r="C5" s="51"/>
      <c r="D5" s="51"/>
      <c r="E5" s="22" t="s">
        <v>92</v>
      </c>
      <c r="F5" s="52" t="s">
        <v>7</v>
      </c>
      <c r="G5" s="53"/>
    </row>
    <row r="6" spans="1:7" ht="15" thickTop="1">
      <c r="A6" s="16" t="s">
        <v>8</v>
      </c>
      <c r="B6" s="16" t="s">
        <v>9</v>
      </c>
      <c r="C6" s="15" t="s">
        <v>10</v>
      </c>
      <c r="D6" s="15" t="s">
        <v>11</v>
      </c>
      <c r="E6" s="15" t="s">
        <v>12</v>
      </c>
      <c r="F6" s="15" t="s">
        <v>13</v>
      </c>
      <c r="G6" s="24"/>
    </row>
    <row r="7" spans="1:7">
      <c r="A7" s="16">
        <v>1</v>
      </c>
      <c r="B7" s="16">
        <v>49</v>
      </c>
      <c r="C7" s="26">
        <v>10131838441</v>
      </c>
      <c r="D7" s="15" t="s">
        <v>50</v>
      </c>
      <c r="E7" s="15" t="s">
        <v>51</v>
      </c>
      <c r="F7" s="15" t="s">
        <v>29</v>
      </c>
      <c r="G7" s="24" t="s">
        <v>52</v>
      </c>
    </row>
    <row r="8" spans="1:7">
      <c r="A8" s="16">
        <v>2</v>
      </c>
      <c r="B8" s="16">
        <v>58</v>
      </c>
      <c r="C8" s="26">
        <v>10079341132</v>
      </c>
      <c r="D8" s="15" t="s">
        <v>53</v>
      </c>
      <c r="E8" s="15" t="s">
        <v>54</v>
      </c>
      <c r="F8" s="15" t="s">
        <v>55</v>
      </c>
      <c r="G8" s="24"/>
    </row>
    <row r="9" spans="1:7">
      <c r="A9" s="16">
        <v>3</v>
      </c>
      <c r="B9" s="16">
        <v>48</v>
      </c>
      <c r="C9" s="26">
        <v>10119047878</v>
      </c>
      <c r="D9" s="15" t="s">
        <v>56</v>
      </c>
      <c r="E9" s="15" t="s">
        <v>57</v>
      </c>
      <c r="F9" s="15" t="s">
        <v>58</v>
      </c>
      <c r="G9" s="24"/>
    </row>
    <row r="10" spans="1:7">
      <c r="A10" s="16">
        <v>4</v>
      </c>
      <c r="B10" s="16">
        <v>55</v>
      </c>
      <c r="C10" s="15">
        <v>10131838441</v>
      </c>
      <c r="D10" s="15" t="s">
        <v>59</v>
      </c>
      <c r="E10" s="15" t="s">
        <v>60</v>
      </c>
      <c r="F10" s="15" t="s">
        <v>61</v>
      </c>
      <c r="G10" s="24"/>
    </row>
    <row r="11" spans="1:7">
      <c r="A11" s="16">
        <v>5</v>
      </c>
      <c r="B11" s="16">
        <v>59</v>
      </c>
      <c r="C11" s="26">
        <v>10082802113</v>
      </c>
      <c r="D11" s="15" t="s">
        <v>62</v>
      </c>
      <c r="E11" s="15" t="s">
        <v>63</v>
      </c>
      <c r="F11" s="15" t="s">
        <v>64</v>
      </c>
      <c r="G11" s="24"/>
    </row>
    <row r="12" spans="1:7">
      <c r="A12" s="16">
        <v>6</v>
      </c>
      <c r="B12" s="16">
        <v>47</v>
      </c>
      <c r="C12" s="26">
        <v>10093454531</v>
      </c>
      <c r="D12" s="15" t="s">
        <v>65</v>
      </c>
      <c r="E12" s="15" t="s">
        <v>66</v>
      </c>
      <c r="F12" s="15" t="s">
        <v>29</v>
      </c>
      <c r="G12" s="24"/>
    </row>
    <row r="13" spans="1:7">
      <c r="A13" s="16">
        <v>7</v>
      </c>
      <c r="B13" s="16">
        <v>46</v>
      </c>
      <c r="C13" s="15">
        <v>10122094789</v>
      </c>
      <c r="D13" s="15" t="s">
        <v>67</v>
      </c>
      <c r="E13" s="15" t="s">
        <v>68</v>
      </c>
      <c r="F13" s="15" t="s">
        <v>29</v>
      </c>
      <c r="G13" s="24"/>
    </row>
    <row r="14" spans="1:7">
      <c r="A14" s="16">
        <v>8</v>
      </c>
      <c r="B14" s="16">
        <v>57</v>
      </c>
      <c r="C14" s="26">
        <v>10132497132</v>
      </c>
      <c r="D14" s="15" t="s">
        <v>69</v>
      </c>
      <c r="E14" s="15" t="s">
        <v>70</v>
      </c>
      <c r="F14" s="15" t="s">
        <v>29</v>
      </c>
      <c r="G14" s="24"/>
    </row>
    <row r="15" spans="1:7">
      <c r="A15" s="16">
        <v>9</v>
      </c>
      <c r="B15" s="16">
        <v>50</v>
      </c>
      <c r="C15" s="26">
        <v>10114625082</v>
      </c>
      <c r="D15" s="15" t="s">
        <v>71</v>
      </c>
      <c r="E15" s="15" t="s">
        <v>72</v>
      </c>
      <c r="F15" s="15" t="s">
        <v>73</v>
      </c>
      <c r="G15" s="24"/>
    </row>
    <row r="16" spans="1:7">
      <c r="A16" s="16">
        <v>10</v>
      </c>
      <c r="B16" s="16">
        <v>54</v>
      </c>
      <c r="C16" s="26">
        <v>10086297042</v>
      </c>
      <c r="D16" s="15" t="s">
        <v>74</v>
      </c>
      <c r="E16" s="15" t="s">
        <v>75</v>
      </c>
      <c r="F16" s="15" t="s">
        <v>55</v>
      </c>
      <c r="G16" s="24"/>
    </row>
    <row r="17" spans="1:7">
      <c r="A17" s="16">
        <v>11</v>
      </c>
      <c r="B17" s="16">
        <v>56</v>
      </c>
      <c r="C17" s="26">
        <v>10108274515</v>
      </c>
      <c r="D17" s="15" t="s">
        <v>76</v>
      </c>
      <c r="E17" s="15" t="s">
        <v>77</v>
      </c>
      <c r="F17" s="15" t="s">
        <v>78</v>
      </c>
      <c r="G17" s="24"/>
    </row>
    <row r="18" spans="1:7">
      <c r="A18" s="16">
        <v>12</v>
      </c>
      <c r="B18" s="16">
        <v>52</v>
      </c>
      <c r="C18" s="26">
        <v>10114072586</v>
      </c>
      <c r="D18" s="15" t="s">
        <v>79</v>
      </c>
      <c r="E18" s="15" t="s">
        <v>80</v>
      </c>
      <c r="F18" s="15" t="s">
        <v>29</v>
      </c>
      <c r="G18" s="24"/>
    </row>
    <row r="19" spans="1:7">
      <c r="A19" s="16">
        <v>13</v>
      </c>
      <c r="B19" s="16">
        <v>51</v>
      </c>
      <c r="C19" s="26">
        <v>10135376517</v>
      </c>
      <c r="D19" s="15" t="s">
        <v>81</v>
      </c>
      <c r="E19" s="15" t="s">
        <v>82</v>
      </c>
      <c r="F19" s="15" t="s">
        <v>38</v>
      </c>
      <c r="G19" s="24"/>
    </row>
    <row r="20" spans="1:7">
      <c r="A20" s="16">
        <v>14</v>
      </c>
      <c r="B20" s="16">
        <v>44</v>
      </c>
      <c r="C20" s="26">
        <v>10115856578</v>
      </c>
      <c r="D20" s="15" t="s">
        <v>83</v>
      </c>
      <c r="E20" s="15" t="s">
        <v>84</v>
      </c>
      <c r="F20" s="15" t="s">
        <v>85</v>
      </c>
      <c r="G20" s="24" t="s">
        <v>86</v>
      </c>
    </row>
    <row r="21" spans="1:7">
      <c r="A21" s="16">
        <v>15</v>
      </c>
      <c r="B21" s="16">
        <v>45</v>
      </c>
      <c r="C21" s="26">
        <v>10135765729</v>
      </c>
      <c r="D21" s="15" t="s">
        <v>87</v>
      </c>
      <c r="E21" s="15" t="s">
        <v>88</v>
      </c>
      <c r="F21" s="15" t="s">
        <v>89</v>
      </c>
      <c r="G21" s="24" t="s">
        <v>86</v>
      </c>
    </row>
    <row r="22" spans="1:7">
      <c r="A22" s="16">
        <v>16</v>
      </c>
      <c r="B22" s="16">
        <v>53</v>
      </c>
      <c r="C22" s="31">
        <v>10078156116</v>
      </c>
      <c r="D22" s="15" t="s">
        <v>90</v>
      </c>
      <c r="E22" s="15" t="s">
        <v>91</v>
      </c>
      <c r="F22" s="15" t="s">
        <v>55</v>
      </c>
      <c r="G22" s="15" t="s">
        <v>17</v>
      </c>
    </row>
  </sheetData>
  <mergeCells count="7">
    <mergeCell ref="A5:D5"/>
    <mergeCell ref="F5:G5"/>
    <mergeCell ref="A1:G1"/>
    <mergeCell ref="A2:G2"/>
    <mergeCell ref="A3:G3"/>
    <mergeCell ref="A4:D4"/>
    <mergeCell ref="F4:G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5"/>
  <sheetViews>
    <sheetView topLeftCell="A4" workbookViewId="0">
      <selection sqref="A1:G15"/>
    </sheetView>
  </sheetViews>
  <sheetFormatPr baseColWidth="10" defaultRowHeight="14.4"/>
  <cols>
    <col min="6" max="6" width="20.33203125" bestFit="1" customWidth="1"/>
  </cols>
  <sheetData>
    <row r="1" spans="1:7" ht="17.399999999999999">
      <c r="A1" s="54" t="s">
        <v>0</v>
      </c>
      <c r="B1" s="55"/>
      <c r="C1" s="55"/>
      <c r="D1" s="55"/>
      <c r="E1" s="55"/>
      <c r="F1" s="55"/>
      <c r="G1" s="55"/>
    </row>
    <row r="2" spans="1:7" ht="15.6">
      <c r="A2" s="56"/>
      <c r="B2" s="57"/>
      <c r="C2" s="57"/>
      <c r="D2" s="57"/>
      <c r="E2" s="57"/>
      <c r="F2" s="57"/>
      <c r="G2" s="57"/>
    </row>
    <row r="3" spans="1:7" ht="21.6" thickBot="1">
      <c r="A3" s="58" t="s">
        <v>1</v>
      </c>
      <c r="B3" s="59"/>
      <c r="C3" s="59"/>
      <c r="D3" s="59"/>
      <c r="E3" s="59"/>
      <c r="F3" s="59"/>
      <c r="G3" s="60"/>
    </row>
    <row r="4" spans="1:7" ht="16.2" thickTop="1">
      <c r="A4" s="61" t="s">
        <v>2</v>
      </c>
      <c r="B4" s="62"/>
      <c r="C4" s="62"/>
      <c r="D4" s="62"/>
      <c r="E4" s="23" t="s">
        <v>93</v>
      </c>
      <c r="F4" s="63" t="s">
        <v>4</v>
      </c>
      <c r="G4" s="64"/>
    </row>
    <row r="5" spans="1:7" ht="16.2" thickBot="1">
      <c r="A5" s="50" t="s">
        <v>5</v>
      </c>
      <c r="B5" s="51"/>
      <c r="C5" s="51"/>
      <c r="D5" s="51"/>
      <c r="E5" s="22" t="s">
        <v>94</v>
      </c>
      <c r="F5" s="52" t="s">
        <v>7</v>
      </c>
      <c r="G5" s="53"/>
    </row>
    <row r="6" spans="1:7" ht="15" thickTop="1">
      <c r="A6" s="16" t="s">
        <v>8</v>
      </c>
      <c r="B6" s="16" t="s">
        <v>9</v>
      </c>
      <c r="C6" s="15" t="s">
        <v>10</v>
      </c>
      <c r="D6" s="15" t="s">
        <v>11</v>
      </c>
      <c r="E6" s="15" t="s">
        <v>12</v>
      </c>
      <c r="F6" s="15" t="s">
        <v>13</v>
      </c>
      <c r="G6" s="24" t="s">
        <v>14</v>
      </c>
    </row>
    <row r="7" spans="1:7">
      <c r="A7" s="16">
        <v>1</v>
      </c>
      <c r="B7" s="16">
        <v>68</v>
      </c>
      <c r="C7" s="34">
        <v>10107148002</v>
      </c>
      <c r="D7" s="15" t="s">
        <v>95</v>
      </c>
      <c r="E7" s="15" t="s">
        <v>96</v>
      </c>
      <c r="F7" s="15" t="s">
        <v>97</v>
      </c>
      <c r="G7" s="24" t="s">
        <v>98</v>
      </c>
    </row>
    <row r="8" spans="1:7">
      <c r="A8" s="16">
        <v>1</v>
      </c>
      <c r="B8" s="16">
        <v>69</v>
      </c>
      <c r="C8" s="34">
        <v>10106894081</v>
      </c>
      <c r="D8" s="15" t="s">
        <v>99</v>
      </c>
      <c r="E8" s="15" t="s">
        <v>100</v>
      </c>
      <c r="F8" s="15" t="s">
        <v>38</v>
      </c>
      <c r="G8" s="24"/>
    </row>
    <row r="9" spans="1:7">
      <c r="A9" s="16">
        <v>3</v>
      </c>
      <c r="B9" s="16">
        <v>65</v>
      </c>
      <c r="C9" s="34">
        <v>10079367505</v>
      </c>
      <c r="D9" s="15" t="s">
        <v>101</v>
      </c>
      <c r="E9" s="15" t="s">
        <v>102</v>
      </c>
      <c r="F9" s="15" t="s">
        <v>103</v>
      </c>
      <c r="G9" s="24" t="s">
        <v>86</v>
      </c>
    </row>
    <row r="10" spans="1:7">
      <c r="A10" s="16">
        <v>4</v>
      </c>
      <c r="B10" s="16">
        <v>64</v>
      </c>
      <c r="C10" s="34">
        <v>10073543562</v>
      </c>
      <c r="D10" s="15" t="s">
        <v>104</v>
      </c>
      <c r="E10" s="15" t="s">
        <v>105</v>
      </c>
      <c r="F10" s="15" t="s">
        <v>106</v>
      </c>
      <c r="G10" s="24"/>
    </row>
    <row r="11" spans="1:7">
      <c r="A11" s="16">
        <v>5</v>
      </c>
      <c r="B11" s="33">
        <v>63</v>
      </c>
      <c r="C11" s="34">
        <v>10123494623</v>
      </c>
      <c r="D11" s="32" t="s">
        <v>107</v>
      </c>
      <c r="E11" s="32" t="s">
        <v>108</v>
      </c>
      <c r="F11" s="32" t="s">
        <v>73</v>
      </c>
      <c r="G11" s="24"/>
    </row>
    <row r="12" spans="1:7">
      <c r="A12" s="16">
        <v>6</v>
      </c>
      <c r="B12" s="16">
        <v>61</v>
      </c>
      <c r="C12" s="34">
        <v>10035017384</v>
      </c>
      <c r="D12" s="15" t="s">
        <v>109</v>
      </c>
      <c r="E12" s="15" t="s">
        <v>110</v>
      </c>
      <c r="F12" s="15" t="s">
        <v>111</v>
      </c>
      <c r="G12" s="24"/>
    </row>
    <row r="13" spans="1:7">
      <c r="A13" s="16">
        <v>7</v>
      </c>
      <c r="B13" s="16">
        <v>67</v>
      </c>
      <c r="C13" s="34">
        <v>10110875125</v>
      </c>
      <c r="D13" s="15" t="s">
        <v>112</v>
      </c>
      <c r="E13" s="15" t="s">
        <v>113</v>
      </c>
      <c r="F13" s="15" t="s">
        <v>114</v>
      </c>
      <c r="G13" s="24"/>
    </row>
    <row r="14" spans="1:7">
      <c r="A14" s="16">
        <v>8</v>
      </c>
      <c r="B14" s="16">
        <v>66</v>
      </c>
      <c r="C14" s="34">
        <v>10110093667</v>
      </c>
      <c r="D14" s="15" t="s">
        <v>115</v>
      </c>
      <c r="E14" s="15" t="s">
        <v>116</v>
      </c>
      <c r="F14" s="15" t="s">
        <v>29</v>
      </c>
      <c r="G14" s="24"/>
    </row>
    <row r="15" spans="1:7">
      <c r="A15" s="16">
        <v>9</v>
      </c>
      <c r="B15" s="16">
        <v>62</v>
      </c>
      <c r="C15" s="34">
        <v>10140725964</v>
      </c>
      <c r="D15" s="15" t="s">
        <v>117</v>
      </c>
      <c r="E15" s="15" t="s">
        <v>118</v>
      </c>
      <c r="F15" s="15" t="s">
        <v>85</v>
      </c>
      <c r="G15" s="24" t="s">
        <v>119</v>
      </c>
    </row>
  </sheetData>
  <mergeCells count="7">
    <mergeCell ref="A5:D5"/>
    <mergeCell ref="F5:G5"/>
    <mergeCell ref="A1:G1"/>
    <mergeCell ref="A2:G2"/>
    <mergeCell ref="A3:G3"/>
    <mergeCell ref="A4:D4"/>
    <mergeCell ref="F4:G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6"/>
  <sheetViews>
    <sheetView workbookViewId="0">
      <selection activeCell="F19" sqref="F19"/>
    </sheetView>
  </sheetViews>
  <sheetFormatPr baseColWidth="10" defaultRowHeight="14.4"/>
  <cols>
    <col min="6" max="6" width="20.33203125" bestFit="1" customWidth="1"/>
  </cols>
  <sheetData>
    <row r="1" spans="1:7" ht="17.399999999999999">
      <c r="A1" s="39" t="s">
        <v>0</v>
      </c>
      <c r="B1" s="40"/>
      <c r="C1" s="40"/>
      <c r="D1" s="40"/>
      <c r="E1" s="40"/>
      <c r="F1" s="40"/>
      <c r="G1" s="40"/>
    </row>
    <row r="2" spans="1:7" ht="15">
      <c r="A2" s="41"/>
      <c r="B2" s="42"/>
      <c r="C2" s="42"/>
      <c r="D2" s="42"/>
      <c r="E2" s="42"/>
      <c r="F2" s="42"/>
      <c r="G2" s="42"/>
    </row>
    <row r="3" spans="1:7" ht="21.6" thickBot="1">
      <c r="A3" s="43" t="s">
        <v>1</v>
      </c>
      <c r="B3" s="44"/>
      <c r="C3" s="44"/>
      <c r="D3" s="44"/>
      <c r="E3" s="44"/>
      <c r="F3" s="44"/>
      <c r="G3" s="45"/>
    </row>
    <row r="4" spans="1:7" ht="15" thickTop="1">
      <c r="A4" s="46" t="s">
        <v>2</v>
      </c>
      <c r="B4" s="47"/>
      <c r="C4" s="47"/>
      <c r="D4" s="47"/>
      <c r="E4" s="2" t="s">
        <v>126</v>
      </c>
      <c r="F4" s="48" t="s">
        <v>4</v>
      </c>
      <c r="G4" s="49"/>
    </row>
    <row r="5" spans="1:7" ht="15" thickBot="1">
      <c r="A5" s="35" t="s">
        <v>5</v>
      </c>
      <c r="B5" s="36"/>
      <c r="C5" s="36"/>
      <c r="D5" s="36"/>
      <c r="E5" s="3" t="s">
        <v>127</v>
      </c>
      <c r="F5" s="37" t="s">
        <v>7</v>
      </c>
      <c r="G5" s="38"/>
    </row>
    <row r="6" spans="1:7" ht="15" thickTop="1">
      <c r="A6" s="4" t="s">
        <v>8</v>
      </c>
      <c r="B6" s="5" t="s">
        <v>9</v>
      </c>
      <c r="C6" s="6" t="s">
        <v>10</v>
      </c>
      <c r="D6" s="6" t="s">
        <v>11</v>
      </c>
      <c r="E6" s="6" t="s">
        <v>12</v>
      </c>
      <c r="F6" s="7" t="s">
        <v>13</v>
      </c>
      <c r="G6" s="1" t="s">
        <v>14</v>
      </c>
    </row>
    <row r="7" spans="1:7">
      <c r="A7" s="8">
        <v>1</v>
      </c>
      <c r="B7" s="9">
        <v>72</v>
      </c>
      <c r="C7" s="30">
        <v>10081161500</v>
      </c>
      <c r="D7" s="10" t="s">
        <v>132</v>
      </c>
      <c r="E7" s="11" t="s">
        <v>133</v>
      </c>
      <c r="F7" s="11" t="s">
        <v>73</v>
      </c>
      <c r="G7" s="1" t="s">
        <v>125</v>
      </c>
    </row>
    <row r="8" spans="1:7">
      <c r="A8" s="8">
        <v>2</v>
      </c>
      <c r="B8" s="9">
        <v>77</v>
      </c>
      <c r="C8" s="30">
        <v>10056185111</v>
      </c>
      <c r="D8" s="10" t="s">
        <v>134</v>
      </c>
      <c r="E8" s="11" t="s">
        <v>135</v>
      </c>
      <c r="F8" s="11" t="s">
        <v>136</v>
      </c>
      <c r="G8" s="1"/>
    </row>
    <row r="9" spans="1:7">
      <c r="A9" s="8">
        <v>3</v>
      </c>
      <c r="B9" s="9">
        <v>76</v>
      </c>
      <c r="C9" s="30">
        <v>10076994237</v>
      </c>
      <c r="D9" s="10" t="s">
        <v>137</v>
      </c>
      <c r="E9" s="11" t="s">
        <v>138</v>
      </c>
      <c r="F9" s="11" t="s">
        <v>139</v>
      </c>
      <c r="G9" s="1"/>
    </row>
    <row r="10" spans="1:7">
      <c r="A10" s="8">
        <v>4</v>
      </c>
      <c r="B10" s="9">
        <v>74</v>
      </c>
      <c r="C10" s="30">
        <v>10106713724</v>
      </c>
      <c r="D10" s="10" t="s">
        <v>140</v>
      </c>
      <c r="E10" s="11" t="s">
        <v>141</v>
      </c>
      <c r="F10" s="11" t="s">
        <v>142</v>
      </c>
      <c r="G10" s="1"/>
    </row>
    <row r="11" spans="1:7">
      <c r="A11" s="8">
        <v>5</v>
      </c>
      <c r="B11" s="9">
        <v>45</v>
      </c>
      <c r="C11" s="30">
        <v>10110875630</v>
      </c>
      <c r="D11" s="10" t="s">
        <v>112</v>
      </c>
      <c r="E11" s="11" t="s">
        <v>143</v>
      </c>
      <c r="F11" s="11" t="s">
        <v>144</v>
      </c>
      <c r="G11" s="1"/>
    </row>
    <row r="12" spans="1:7">
      <c r="A12" s="8">
        <v>6</v>
      </c>
      <c r="B12" s="9">
        <v>79</v>
      </c>
      <c r="C12" s="28">
        <v>10078294340</v>
      </c>
      <c r="D12" s="10" t="s">
        <v>145</v>
      </c>
      <c r="E12" s="11" t="s">
        <v>146</v>
      </c>
      <c r="F12" s="11" t="s">
        <v>142</v>
      </c>
      <c r="G12" s="1"/>
    </row>
    <row r="13" spans="1:7">
      <c r="A13" s="8">
        <v>7</v>
      </c>
      <c r="B13" s="9">
        <v>71</v>
      </c>
      <c r="C13" s="14" t="s">
        <v>16</v>
      </c>
      <c r="D13" s="10" t="s">
        <v>147</v>
      </c>
      <c r="E13" s="11" t="s">
        <v>148</v>
      </c>
      <c r="F13" s="11" t="s">
        <v>149</v>
      </c>
      <c r="G13" s="1" t="s">
        <v>86</v>
      </c>
    </row>
    <row r="14" spans="1:7">
      <c r="A14" s="8">
        <v>8</v>
      </c>
      <c r="B14" s="9">
        <v>73</v>
      </c>
      <c r="C14" s="30">
        <v>10051411394</v>
      </c>
      <c r="D14" s="10" t="s">
        <v>150</v>
      </c>
      <c r="E14" s="11" t="s">
        <v>150</v>
      </c>
      <c r="F14" s="11" t="s">
        <v>151</v>
      </c>
      <c r="G14" s="1"/>
    </row>
    <row r="15" spans="1:7">
      <c r="A15" s="8">
        <v>9</v>
      </c>
      <c r="B15" s="9">
        <v>75</v>
      </c>
      <c r="C15" s="30">
        <v>10114080670</v>
      </c>
      <c r="D15" s="10" t="s">
        <v>152</v>
      </c>
      <c r="E15" s="11" t="s">
        <v>152</v>
      </c>
      <c r="F15" s="11" t="s">
        <v>29</v>
      </c>
      <c r="G15" s="1"/>
    </row>
    <row r="16" spans="1:7">
      <c r="A16" s="8">
        <v>10</v>
      </c>
      <c r="B16" s="9">
        <v>78</v>
      </c>
      <c r="C16" s="30">
        <v>10136909925</v>
      </c>
      <c r="D16" s="10" t="s">
        <v>153</v>
      </c>
      <c r="E16" s="11" t="s">
        <v>153</v>
      </c>
      <c r="F16" s="11" t="s">
        <v>142</v>
      </c>
      <c r="G16" s="1" t="s">
        <v>119</v>
      </c>
    </row>
  </sheetData>
  <mergeCells count="7">
    <mergeCell ref="A5:D5"/>
    <mergeCell ref="F5:G5"/>
    <mergeCell ref="A1:G1"/>
    <mergeCell ref="A2:G2"/>
    <mergeCell ref="A3:G3"/>
    <mergeCell ref="A4:D4"/>
    <mergeCell ref="F4:G4"/>
  </mergeCells>
  <dataValidations count="1">
    <dataValidation type="whole" errorStyle="warning" operator="notEqual" allowBlank="1" showErrorMessage="1" errorTitle="Dossard déjà encodé !" sqref="B8" xr:uid="{00000000-0002-0000-0600-000000000000}">
      <formula1>B7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31"/>
  <sheetViews>
    <sheetView tabSelected="1" workbookViewId="0">
      <selection activeCell="E30" sqref="E30"/>
    </sheetView>
  </sheetViews>
  <sheetFormatPr baseColWidth="10" defaultRowHeight="14.4"/>
  <cols>
    <col min="6" max="6" width="22.44140625" bestFit="1" customWidth="1"/>
  </cols>
  <sheetData>
    <row r="1" spans="1:7" ht="17.399999999999999">
      <c r="A1" s="39" t="s">
        <v>0</v>
      </c>
      <c r="B1" s="40"/>
      <c r="C1" s="40"/>
      <c r="D1" s="40"/>
      <c r="E1" s="40"/>
      <c r="F1" s="40"/>
      <c r="G1" s="40"/>
    </row>
    <row r="2" spans="1:7" ht="15">
      <c r="A2" s="41"/>
      <c r="B2" s="42"/>
      <c r="C2" s="42"/>
      <c r="D2" s="42"/>
      <c r="E2" s="42"/>
      <c r="F2" s="42"/>
      <c r="G2" s="42"/>
    </row>
    <row r="3" spans="1:7" ht="21.6" thickBot="1">
      <c r="A3" s="43" t="s">
        <v>19</v>
      </c>
      <c r="B3" s="44"/>
      <c r="C3" s="44"/>
      <c r="D3" s="44"/>
      <c r="E3" s="44"/>
      <c r="F3" s="44"/>
      <c r="G3" s="45"/>
    </row>
    <row r="4" spans="1:7" ht="15" thickTop="1">
      <c r="A4" s="46" t="s">
        <v>2</v>
      </c>
      <c r="B4" s="47"/>
      <c r="C4" s="47"/>
      <c r="D4" s="47"/>
      <c r="E4" s="2" t="s">
        <v>120</v>
      </c>
      <c r="F4" s="48" t="s">
        <v>4</v>
      </c>
      <c r="G4" s="49"/>
    </row>
    <row r="5" spans="1:7" ht="15" thickBot="1">
      <c r="A5" s="35" t="s">
        <v>5</v>
      </c>
      <c r="B5" s="36"/>
      <c r="C5" s="36"/>
      <c r="D5" s="36"/>
      <c r="E5" s="3" t="s">
        <v>131</v>
      </c>
      <c r="F5" s="37" t="s">
        <v>7</v>
      </c>
      <c r="G5" s="38"/>
    </row>
    <row r="6" spans="1:7" ht="15" thickTop="1">
      <c r="A6" s="9" t="s">
        <v>8</v>
      </c>
      <c r="B6" s="9" t="s">
        <v>9</v>
      </c>
      <c r="C6" s="10" t="s">
        <v>10</v>
      </c>
      <c r="D6" s="10" t="s">
        <v>11</v>
      </c>
      <c r="E6" s="10" t="s">
        <v>12</v>
      </c>
      <c r="F6" s="10" t="s">
        <v>13</v>
      </c>
      <c r="G6" s="1"/>
    </row>
    <row r="7" spans="1:7">
      <c r="A7" s="9">
        <v>1</v>
      </c>
      <c r="B7" s="9">
        <v>85</v>
      </c>
      <c r="C7" s="10">
        <v>10133010828</v>
      </c>
      <c r="D7" s="10" t="s">
        <v>50</v>
      </c>
      <c r="E7" s="10" t="s">
        <v>154</v>
      </c>
      <c r="F7" s="10" t="s">
        <v>29</v>
      </c>
      <c r="G7" s="1" t="s">
        <v>121</v>
      </c>
    </row>
    <row r="8" spans="1:7">
      <c r="A8" s="9">
        <v>2</v>
      </c>
      <c r="B8" s="9">
        <v>89</v>
      </c>
      <c r="C8" s="10">
        <v>10078296461</v>
      </c>
      <c r="D8" s="10" t="s">
        <v>155</v>
      </c>
      <c r="E8" s="10" t="s">
        <v>118</v>
      </c>
      <c r="F8" s="10" t="s">
        <v>38</v>
      </c>
      <c r="G8" s="1"/>
    </row>
    <row r="9" spans="1:7">
      <c r="A9" s="9">
        <v>3</v>
      </c>
      <c r="B9" s="9">
        <v>88</v>
      </c>
      <c r="C9" s="10">
        <v>10078297067</v>
      </c>
      <c r="D9" s="10" t="s">
        <v>156</v>
      </c>
      <c r="E9" s="10" t="s">
        <v>157</v>
      </c>
      <c r="F9" s="10" t="s">
        <v>38</v>
      </c>
      <c r="G9" s="1"/>
    </row>
    <row r="10" spans="1:7">
      <c r="A10" s="9">
        <v>4</v>
      </c>
      <c r="B10" s="9">
        <v>95</v>
      </c>
      <c r="C10" s="10">
        <v>10130507824</v>
      </c>
      <c r="D10" s="10" t="s">
        <v>158</v>
      </c>
      <c r="E10" s="10" t="s">
        <v>47</v>
      </c>
      <c r="F10" s="10" t="s">
        <v>85</v>
      </c>
      <c r="G10" s="1"/>
    </row>
    <row r="11" spans="1:7">
      <c r="A11" s="9">
        <v>5</v>
      </c>
      <c r="B11" s="9">
        <v>90</v>
      </c>
      <c r="C11" s="10">
        <v>10125373995</v>
      </c>
      <c r="D11" s="10" t="s">
        <v>159</v>
      </c>
      <c r="E11" s="10" t="s">
        <v>160</v>
      </c>
      <c r="F11" s="10" t="s">
        <v>29</v>
      </c>
      <c r="G11" s="1"/>
    </row>
    <row r="12" spans="1:7">
      <c r="A12" s="9">
        <v>6</v>
      </c>
      <c r="B12" s="9">
        <v>87</v>
      </c>
      <c r="C12" s="10">
        <v>10117883272</v>
      </c>
      <c r="D12" s="10" t="s">
        <v>161</v>
      </c>
      <c r="E12" s="10" t="s">
        <v>162</v>
      </c>
      <c r="F12" s="10" t="s">
        <v>163</v>
      </c>
      <c r="G12" s="1"/>
    </row>
    <row r="13" spans="1:7">
      <c r="A13" s="9">
        <v>7</v>
      </c>
      <c r="B13" s="9">
        <v>93</v>
      </c>
      <c r="C13" s="10">
        <v>10108465178</v>
      </c>
      <c r="D13" s="10" t="s">
        <v>164</v>
      </c>
      <c r="E13" s="10" t="s">
        <v>40</v>
      </c>
      <c r="F13" s="10" t="s">
        <v>85</v>
      </c>
      <c r="G13" s="1"/>
    </row>
    <row r="14" spans="1:7">
      <c r="A14" s="9">
        <v>8</v>
      </c>
      <c r="B14" s="9">
        <v>80</v>
      </c>
      <c r="C14" s="10">
        <v>10078297168</v>
      </c>
      <c r="D14" s="10" t="s">
        <v>165</v>
      </c>
      <c r="E14" s="10" t="s">
        <v>166</v>
      </c>
      <c r="F14" s="10" t="s">
        <v>29</v>
      </c>
      <c r="G14" s="1"/>
    </row>
    <row r="15" spans="1:7">
      <c r="A15" s="9">
        <v>9</v>
      </c>
      <c r="B15" s="9">
        <v>92</v>
      </c>
      <c r="C15" s="10">
        <v>10080475628</v>
      </c>
      <c r="D15" s="10" t="s">
        <v>167</v>
      </c>
      <c r="E15" s="10" t="s">
        <v>168</v>
      </c>
      <c r="F15" s="10" t="s">
        <v>29</v>
      </c>
      <c r="G15" s="1" t="s">
        <v>86</v>
      </c>
    </row>
    <row r="16" spans="1:7">
      <c r="A16" s="9">
        <v>10</v>
      </c>
      <c r="B16" s="9">
        <v>91</v>
      </c>
      <c r="C16" s="10">
        <v>10130841765</v>
      </c>
      <c r="D16" s="10" t="s">
        <v>169</v>
      </c>
      <c r="E16" s="10" t="s">
        <v>170</v>
      </c>
      <c r="F16" s="10" t="s">
        <v>171</v>
      </c>
      <c r="G16" s="1"/>
    </row>
    <row r="17" spans="1:7">
      <c r="A17" s="9">
        <v>11</v>
      </c>
      <c r="B17" s="9">
        <v>96</v>
      </c>
      <c r="C17" s="10">
        <v>10080161588</v>
      </c>
      <c r="D17" s="10" t="s">
        <v>172</v>
      </c>
      <c r="E17" s="10" t="s">
        <v>173</v>
      </c>
      <c r="F17" s="10" t="s">
        <v>85</v>
      </c>
      <c r="G17" s="1"/>
    </row>
    <row r="18" spans="1:7">
      <c r="A18" s="9">
        <v>12</v>
      </c>
      <c r="B18" s="9">
        <v>97</v>
      </c>
      <c r="C18" s="10">
        <v>10130507824</v>
      </c>
      <c r="D18" s="10" t="s">
        <v>174</v>
      </c>
      <c r="E18" s="10" t="s">
        <v>70</v>
      </c>
      <c r="F18" s="10" t="s">
        <v>29</v>
      </c>
      <c r="G18" s="1"/>
    </row>
    <row r="19" spans="1:7">
      <c r="A19" s="9">
        <v>13</v>
      </c>
      <c r="B19" s="9">
        <v>82</v>
      </c>
      <c r="C19" s="10">
        <v>10123149463</v>
      </c>
      <c r="D19" s="10" t="s">
        <v>175</v>
      </c>
      <c r="E19" s="10" t="s">
        <v>176</v>
      </c>
      <c r="F19" s="10" t="s">
        <v>29</v>
      </c>
      <c r="G19" s="1"/>
    </row>
    <row r="20" spans="1:7">
      <c r="A20" s="9">
        <v>14</v>
      </c>
      <c r="B20" s="9">
        <v>86</v>
      </c>
      <c r="C20" s="10">
        <v>10142709111</v>
      </c>
      <c r="D20" s="10" t="s">
        <v>177</v>
      </c>
      <c r="E20" s="10" t="s">
        <v>178</v>
      </c>
      <c r="F20" s="10" t="s">
        <v>29</v>
      </c>
      <c r="G20" s="1"/>
    </row>
    <row r="21" spans="1:7">
      <c r="A21" s="9">
        <v>15</v>
      </c>
      <c r="B21" s="9">
        <v>100</v>
      </c>
      <c r="C21" s="10">
        <v>10135765931</v>
      </c>
      <c r="D21" s="10" t="s">
        <v>145</v>
      </c>
      <c r="E21" s="10" t="s">
        <v>179</v>
      </c>
      <c r="F21" s="10" t="s">
        <v>29</v>
      </c>
      <c r="G21" s="1"/>
    </row>
    <row r="22" spans="1:7">
      <c r="A22" s="9">
        <v>16</v>
      </c>
      <c r="B22" s="9">
        <v>102</v>
      </c>
      <c r="C22" s="10">
        <v>10141522879</v>
      </c>
      <c r="D22" s="10" t="s">
        <v>180</v>
      </c>
      <c r="E22" s="10" t="s">
        <v>152</v>
      </c>
      <c r="F22" s="10" t="s">
        <v>29</v>
      </c>
      <c r="G22" s="1"/>
    </row>
    <row r="23" spans="1:7">
      <c r="A23" s="9">
        <v>17</v>
      </c>
      <c r="B23" s="9">
        <v>103</v>
      </c>
      <c r="C23" s="10">
        <v>10078302121</v>
      </c>
      <c r="D23" s="10" t="s">
        <v>181</v>
      </c>
      <c r="E23" s="10" t="s">
        <v>182</v>
      </c>
      <c r="F23" s="10" t="s">
        <v>29</v>
      </c>
      <c r="G23" s="1"/>
    </row>
    <row r="24" spans="1:7">
      <c r="A24" s="9">
        <v>18</v>
      </c>
      <c r="B24" s="9">
        <v>81</v>
      </c>
      <c r="C24" s="10">
        <v>10045934837</v>
      </c>
      <c r="D24" s="10" t="s">
        <v>183</v>
      </c>
      <c r="E24" s="10" t="s">
        <v>29</v>
      </c>
      <c r="F24" s="10" t="s">
        <v>29</v>
      </c>
      <c r="G24" s="1"/>
    </row>
    <row r="25" spans="1:7">
      <c r="A25" s="9">
        <v>19</v>
      </c>
      <c r="B25" s="9">
        <v>84</v>
      </c>
      <c r="C25" s="29">
        <v>10133010828</v>
      </c>
      <c r="D25" s="10" t="s">
        <v>184</v>
      </c>
      <c r="E25" s="10" t="s">
        <v>29</v>
      </c>
      <c r="F25" s="10" t="s">
        <v>29</v>
      </c>
      <c r="G25" s="1" t="s">
        <v>119</v>
      </c>
    </row>
    <row r="26" spans="1:7">
      <c r="A26" s="9">
        <v>20</v>
      </c>
      <c r="B26" s="9">
        <v>101</v>
      </c>
      <c r="C26" s="10">
        <v>10136300239</v>
      </c>
      <c r="D26" s="10" t="s">
        <v>185</v>
      </c>
      <c r="E26" s="10" t="s">
        <v>29</v>
      </c>
      <c r="F26" s="10" t="s">
        <v>29</v>
      </c>
      <c r="G26" s="1"/>
    </row>
    <row r="27" spans="1:7">
      <c r="A27" s="9">
        <v>21</v>
      </c>
      <c r="B27" s="9">
        <v>83</v>
      </c>
      <c r="C27" s="10">
        <v>10130507824</v>
      </c>
      <c r="D27" s="10" t="s">
        <v>100</v>
      </c>
      <c r="E27" s="10" t="s">
        <v>29</v>
      </c>
      <c r="F27" s="10" t="s">
        <v>29</v>
      </c>
      <c r="G27" s="1" t="s">
        <v>122</v>
      </c>
    </row>
    <row r="28" spans="1:7">
      <c r="A28" s="9">
        <v>22</v>
      </c>
      <c r="B28" s="9">
        <v>99</v>
      </c>
      <c r="C28" s="10">
        <v>10114554354</v>
      </c>
      <c r="D28" s="10" t="s">
        <v>186</v>
      </c>
      <c r="E28" s="10" t="s">
        <v>187</v>
      </c>
      <c r="F28" s="10" t="s">
        <v>187</v>
      </c>
      <c r="G28" s="1" t="s">
        <v>123</v>
      </c>
    </row>
    <row r="29" spans="1:7">
      <c r="A29" s="9">
        <v>23</v>
      </c>
      <c r="B29" s="9">
        <v>98</v>
      </c>
      <c r="C29" s="10">
        <v>10141693035</v>
      </c>
      <c r="D29" s="10" t="s">
        <v>188</v>
      </c>
      <c r="E29" s="10" t="s">
        <v>45</v>
      </c>
      <c r="F29" s="10" t="s">
        <v>45</v>
      </c>
      <c r="G29" s="1"/>
    </row>
    <row r="30" spans="1:7">
      <c r="A30" s="9">
        <v>24</v>
      </c>
      <c r="B30" s="9">
        <v>94</v>
      </c>
      <c r="C30" s="10">
        <v>10137141109</v>
      </c>
      <c r="D30" s="10" t="s">
        <v>189</v>
      </c>
      <c r="E30" s="10" t="s">
        <v>85</v>
      </c>
      <c r="F30" s="10" t="s">
        <v>85</v>
      </c>
      <c r="G30" s="1" t="s">
        <v>124</v>
      </c>
    </row>
    <row r="31" spans="1:7">
      <c r="A31" s="9">
        <v>25</v>
      </c>
      <c r="B31" s="9" t="s">
        <v>128</v>
      </c>
      <c r="C31" s="10">
        <v>10122740649</v>
      </c>
      <c r="D31" s="10" t="s">
        <v>129</v>
      </c>
      <c r="E31" s="10" t="s">
        <v>130</v>
      </c>
      <c r="F31" s="10" t="e">
        <v>#REF!</v>
      </c>
      <c r="G31" s="1" t="s">
        <v>128</v>
      </c>
    </row>
  </sheetData>
  <mergeCells count="7">
    <mergeCell ref="A5:D5"/>
    <mergeCell ref="F5:G5"/>
    <mergeCell ref="A1:G1"/>
    <mergeCell ref="A2:G2"/>
    <mergeCell ref="A3:G3"/>
    <mergeCell ref="A4:D4"/>
    <mergeCell ref="F4:G4"/>
  </mergeCells>
  <dataValidations count="1">
    <dataValidation type="whole" errorStyle="warning" operator="notEqual" allowBlank="1" showErrorMessage="1" errorTitle="Dossard déjà encodé !" sqref="B8" xr:uid="{00000000-0002-0000-0700-000000000000}">
      <formula1>B7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dcterms:created xsi:type="dcterms:W3CDTF">2023-07-24T07:23:18Z</dcterms:created>
  <dcterms:modified xsi:type="dcterms:W3CDTF">2023-07-24T08:53:21Z</dcterms:modified>
</cp:coreProperties>
</file>